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ormand.MERCURIA\Downloads\"/>
    </mc:Choice>
  </mc:AlternateContent>
  <xr:revisionPtr revIDLastSave="0" documentId="12_ncr:500000_{7CDE9FF9-4A4E-4893-AB2E-AD8A0EB28906}" xr6:coauthVersionLast="31" xr6:coauthVersionMax="31" xr10:uidLastSave="{00000000-0000-0000-0000-000000000000}"/>
  <bookViews>
    <workbookView xWindow="0" yWindow="0" windowWidth="28800" windowHeight="10425" xr2:uid="{00000000-000D-0000-FFFF-FFFF00000000}"/>
  </bookViews>
  <sheets>
    <sheet name="Tableau de bord" sheetId="25" r:id="rId1"/>
    <sheet name="Rémunération" sheetId="91" r:id="rId2"/>
    <sheet name="Répartition par âge" sheetId="89" r:id="rId3"/>
    <sheet name="Version" sheetId="136" state="hidden" r:id="rId4"/>
    <sheet name="RIK_PARAMS" sheetId="140" state="veryHidden" r:id="rId5"/>
  </sheets>
  <definedNames>
    <definedName name="_xlnm.Print_Area" localSheetId="1">Rémunération!$B$1:$I$33</definedName>
    <definedName name="_xlnm.Print_Area" localSheetId="2">'Répartition par âge'!$B$1:$H$34</definedName>
    <definedName name="_xlnm.Print_Area" localSheetId="0">'Tableau de bord'!$A$1:$H$22</definedName>
  </definedNames>
  <calcPr calcId="162913"/>
  <fileRecoveryPr autoRecover="0"/>
</workbook>
</file>

<file path=xl/calcChain.xml><?xml version="1.0" encoding="utf-8"?>
<calcChain xmlns="http://schemas.openxmlformats.org/spreadsheetml/2006/main">
  <c r="H17" i="91" l="1"/>
  <c r="G17" i="91"/>
  <c r="F17" i="91"/>
  <c r="E17" i="91"/>
  <c r="D17" i="91"/>
  <c r="C17" i="91"/>
  <c r="I16" i="91" l="1"/>
  <c r="A16" i="91"/>
  <c r="A30" i="89" l="1"/>
  <c r="A26" i="89"/>
  <c r="A17" i="89"/>
  <c r="A13" i="89"/>
  <c r="A9" i="89"/>
  <c r="H2" i="89"/>
  <c r="H1" i="89"/>
  <c r="A33" i="89" s="1"/>
  <c r="F2" i="89"/>
  <c r="C2" i="89"/>
  <c r="C8" i="91"/>
  <c r="B4" i="91"/>
  <c r="I2" i="91"/>
  <c r="I1" i="91"/>
  <c r="F9" i="91" s="1"/>
  <c r="F2" i="91"/>
  <c r="C2" i="91"/>
  <c r="G5" i="25"/>
  <c r="E5" i="25"/>
  <c r="A3" i="25"/>
  <c r="B1" i="25"/>
  <c r="C16" i="91"/>
  <c r="D16" i="91"/>
  <c r="F16" i="91"/>
  <c r="G16" i="91"/>
  <c r="F21" i="91"/>
  <c r="B21" i="91"/>
  <c r="C30" i="89"/>
  <c r="C26" i="89"/>
  <c r="G17" i="89"/>
  <c r="C17" i="89"/>
  <c r="G13" i="89"/>
  <c r="C13" i="89"/>
  <c r="G9" i="89"/>
  <c r="C9" i="89"/>
  <c r="D9" i="89"/>
  <c r="F17" i="89"/>
  <c r="F13" i="89"/>
  <c r="F9" i="89"/>
  <c r="C33" i="89"/>
  <c r="D30" i="89"/>
  <c r="D26" i="89"/>
  <c r="D33" i="89"/>
  <c r="E17" i="89"/>
  <c r="E13" i="89"/>
  <c r="E9" i="89"/>
  <c r="D17" i="89"/>
  <c r="D13" i="89"/>
  <c r="C12" i="91"/>
  <c r="C13" i="91"/>
  <c r="C14" i="91"/>
  <c r="C15" i="91"/>
  <c r="C11" i="91"/>
  <c r="C14" i="25"/>
  <c r="W5" i="25"/>
  <c r="F14" i="25"/>
  <c r="E7" i="25"/>
  <c r="E4" i="25"/>
  <c r="C4" i="25"/>
  <c r="A10" i="25"/>
  <c r="A7" i="25"/>
  <c r="G7" i="25"/>
  <c r="G4" i="25"/>
  <c r="H16" i="91" l="1"/>
  <c r="E16" i="91"/>
  <c r="F8" i="91"/>
  <c r="C9" i="91"/>
  <c r="E33" i="89"/>
  <c r="H9" i="89"/>
  <c r="H13" i="89"/>
  <c r="H17" i="89"/>
  <c r="E26" i="89"/>
  <c r="E30" i="89"/>
  <c r="A10" i="89"/>
  <c r="A14" i="89"/>
  <c r="A27" i="89"/>
  <c r="A31" i="89"/>
  <c r="A11" i="89"/>
  <c r="A15" i="89"/>
  <c r="A24" i="89"/>
  <c r="A28" i="89"/>
  <c r="A32" i="89"/>
  <c r="A8" i="89"/>
  <c r="A12" i="89"/>
  <c r="A16" i="89"/>
  <c r="A25" i="89"/>
  <c r="A29" i="89"/>
  <c r="G8" i="91"/>
  <c r="D8" i="91"/>
  <c r="C7" i="25"/>
  <c r="X5" i="25"/>
  <c r="F14" i="91"/>
  <c r="F13" i="91"/>
  <c r="F12" i="91"/>
  <c r="F11" i="91"/>
  <c r="F15" i="91"/>
  <c r="C27" i="89"/>
  <c r="D27" i="89"/>
  <c r="C24" i="89"/>
  <c r="D24" i="89"/>
  <c r="C12" i="89"/>
  <c r="G12" i="89"/>
  <c r="D12" i="89"/>
  <c r="F12" i="89"/>
  <c r="E12" i="89"/>
  <c r="D25" i="89"/>
  <c r="C25" i="89"/>
  <c r="C31" i="89"/>
  <c r="D31" i="89"/>
  <c r="C28" i="89"/>
  <c r="D28" i="89"/>
  <c r="F16" i="89"/>
  <c r="C16" i="89"/>
  <c r="G16" i="89"/>
  <c r="D16" i="89"/>
  <c r="E16" i="89"/>
  <c r="F10" i="89"/>
  <c r="C10" i="89"/>
  <c r="G10" i="89"/>
  <c r="D10" i="89"/>
  <c r="E10" i="89"/>
  <c r="D11" i="89"/>
  <c r="E11" i="89"/>
  <c r="F11" i="89"/>
  <c r="C11" i="89"/>
  <c r="G11" i="89"/>
  <c r="C32" i="89"/>
  <c r="D32" i="89"/>
  <c r="F14" i="89"/>
  <c r="C14" i="89"/>
  <c r="G14" i="89"/>
  <c r="D14" i="89"/>
  <c r="E14" i="89"/>
  <c r="E15" i="89"/>
  <c r="F15" i="89"/>
  <c r="D15" i="89"/>
  <c r="C15" i="89"/>
  <c r="G15" i="89"/>
  <c r="F8" i="89"/>
  <c r="C8" i="89"/>
  <c r="G8" i="89"/>
  <c r="D8" i="89"/>
  <c r="E8" i="89"/>
  <c r="D29" i="89"/>
  <c r="C29" i="89"/>
  <c r="G11" i="91"/>
  <c r="G15" i="91"/>
  <c r="G14" i="91"/>
  <c r="G13" i="91"/>
  <c r="G12" i="91"/>
  <c r="D12" i="91"/>
  <c r="D11" i="91"/>
  <c r="D15" i="91"/>
  <c r="D14" i="91"/>
  <c r="D13" i="91"/>
  <c r="E29" i="89" l="1"/>
  <c r="E18" i="89"/>
  <c r="D18" i="89"/>
  <c r="G18" i="89"/>
  <c r="H8" i="89"/>
  <c r="C18" i="89"/>
  <c r="F18" i="89"/>
  <c r="H15" i="89"/>
  <c r="H14" i="89"/>
  <c r="E32" i="89"/>
  <c r="H11" i="89"/>
  <c r="H10" i="89"/>
  <c r="H16" i="89"/>
  <c r="E28" i="89"/>
  <c r="E31" i="89"/>
  <c r="E25" i="89"/>
  <c r="H12" i="89"/>
  <c r="D34" i="89"/>
  <c r="C34" i="89"/>
  <c r="E24" i="89"/>
  <c r="E27" i="89"/>
  <c r="E13" i="91"/>
  <c r="E14" i="91"/>
  <c r="E15" i="91"/>
  <c r="E11" i="91"/>
  <c r="E12" i="91"/>
  <c r="H12" i="91"/>
  <c r="I12" i="91" s="1"/>
  <c r="H13" i="91"/>
  <c r="H14" i="91"/>
  <c r="I14" i="91" s="1"/>
  <c r="H15" i="91"/>
  <c r="H11" i="91"/>
  <c r="H18" i="89" l="1"/>
  <c r="E34" i="89"/>
  <c r="I11" i="91"/>
  <c r="I17" i="91"/>
  <c r="I13" i="91"/>
  <c r="I15" i="9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Infineo Inside</author>
    <author>Olivier RONDEAU</author>
  </authors>
  <commentList>
    <comment ref="W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Assistant Jauge</t>
        </r>
      </text>
    </comment>
    <comment ref="A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1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B2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F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<sst xmlns="http://schemas.openxmlformats.org/spreadsheetml/2006/main" count="179" uniqueCount="147">
  <si>
    <t>*</t>
  </si>
  <si>
    <t>Total</t>
  </si>
  <si>
    <t>HOMME</t>
  </si>
  <si>
    <t>FEMME</t>
  </si>
  <si>
    <t>Salariés ayant moins de 25 ans</t>
  </si>
  <si>
    <t>TOTAL</t>
  </si>
  <si>
    <t>!</t>
  </si>
  <si>
    <t>Service</t>
  </si>
  <si>
    <t>- 25 ans</t>
  </si>
  <si>
    <t>Calcul turn over</t>
  </si>
  <si>
    <t xml:space="preserve">10  </t>
  </si>
  <si>
    <t xml:space="preserve">60  </t>
  </si>
  <si>
    <t>Apprentis</t>
  </si>
  <si>
    <t>Employés</t>
  </si>
  <si>
    <t>Stagiaires</t>
  </si>
  <si>
    <t>Salariés ayant de 25 ans à 29 ans</t>
  </si>
  <si>
    <t>25 ans à 29 ans</t>
  </si>
  <si>
    <t>Salariés ayant de 30 ans à 34 ans</t>
  </si>
  <si>
    <t>30 ans à 34 ans</t>
  </si>
  <si>
    <t>Salariés ayant de 35 ans à 39 ans</t>
  </si>
  <si>
    <t>35 ans à 39 ans</t>
  </si>
  <si>
    <t>Salariés ayant de 40 ans à 44 ans</t>
  </si>
  <si>
    <t>40 ans à 44 ans</t>
  </si>
  <si>
    <t>Salariés ayant de 45 ans à 49 ans</t>
  </si>
  <si>
    <t>45 ans à 49 ans</t>
  </si>
  <si>
    <t>Salariés ayant de 50 ans à 54 ans</t>
  </si>
  <si>
    <t>50 ans à 54 ans</t>
  </si>
  <si>
    <t>Salariés ayant de 55 ans à 59 ans</t>
  </si>
  <si>
    <t>55 ans à 59 ans</t>
  </si>
  <si>
    <t>Salariés ayant de 60 ans à 64 ans</t>
  </si>
  <si>
    <t>60 ans à 64 ans</t>
  </si>
  <si>
    <t>Salariés ayant plus de 65 ans</t>
  </si>
  <si>
    <t>+ 65 ans</t>
  </si>
  <si>
    <t>ANALYSE DE LA MASSE SALARIALE</t>
  </si>
  <si>
    <t xml:space="preserve"> </t>
  </si>
  <si>
    <t>Cadres</t>
  </si>
  <si>
    <t>Dirigeants</t>
  </si>
  <si>
    <t>Masse salariale totale</t>
  </si>
  <si>
    <t>RÉPARTITION DU PERSONNEL PAR SEXE</t>
  </si>
  <si>
    <r>
      <t>R</t>
    </r>
    <r>
      <rPr>
        <sz val="10"/>
        <color theme="1"/>
        <rFont val="Centuy Gothic"/>
      </rPr>
      <t>ÉPARTITION</t>
    </r>
    <r>
      <rPr>
        <sz val="11"/>
        <color theme="1"/>
        <rFont val="Centuy Gothic"/>
      </rPr>
      <t xml:space="preserve"> P</t>
    </r>
    <r>
      <rPr>
        <sz val="10"/>
        <color theme="1"/>
        <rFont val="Centuy Gothic"/>
      </rPr>
      <t>AR</t>
    </r>
    <r>
      <rPr>
        <sz val="11"/>
        <color theme="1"/>
        <rFont val="Centuy Gothic"/>
      </rPr>
      <t xml:space="preserve"> C</t>
    </r>
    <r>
      <rPr>
        <sz val="10"/>
        <color theme="1"/>
        <rFont val="Centuy Gothic"/>
      </rPr>
      <t>ATEGORIES</t>
    </r>
    <r>
      <rPr>
        <sz val="11"/>
        <color theme="1"/>
        <rFont val="Centuy Gothic"/>
      </rPr>
      <t xml:space="preserve"> P</t>
    </r>
    <r>
      <rPr>
        <sz val="10"/>
        <color theme="1"/>
        <rFont val="Centuy Gothic"/>
      </rPr>
      <t>ROFESSIONNELLES</t>
    </r>
  </si>
  <si>
    <r>
      <t>T</t>
    </r>
    <r>
      <rPr>
        <b/>
        <sz val="10"/>
        <color theme="0"/>
        <rFont val="Segoe UI Light"/>
        <family val="2"/>
      </rPr>
      <t>OTAL</t>
    </r>
  </si>
  <si>
    <t>Salarié</t>
  </si>
  <si>
    <r>
      <t>C</t>
    </r>
    <r>
      <rPr>
        <sz val="10"/>
        <color theme="0"/>
        <rFont val="Segoe UI Light"/>
        <family val="2"/>
      </rPr>
      <t>ADRES</t>
    </r>
  </si>
  <si>
    <r>
      <t>D</t>
    </r>
    <r>
      <rPr>
        <sz val="10"/>
        <color theme="0"/>
        <rFont val="Segoe UI Light"/>
        <family val="2"/>
      </rPr>
      <t>IRIGEANTS</t>
    </r>
  </si>
  <si>
    <r>
      <t>A</t>
    </r>
    <r>
      <rPr>
        <sz val="10"/>
        <color theme="0"/>
        <rFont val="Segoe UI Light"/>
        <family val="2"/>
      </rPr>
      <t>PPRENTIS</t>
    </r>
  </si>
  <si>
    <r>
      <t>E</t>
    </r>
    <r>
      <rPr>
        <sz val="10"/>
        <color theme="0"/>
        <rFont val="Segoe UI Light"/>
        <family val="2"/>
      </rPr>
      <t>MPLOYES</t>
    </r>
  </si>
  <si>
    <r>
      <t>S</t>
    </r>
    <r>
      <rPr>
        <sz val="10"/>
        <color theme="0"/>
        <rFont val="Segoe UI Light"/>
        <family val="2"/>
      </rPr>
      <t>TAGIAIRES</t>
    </r>
  </si>
  <si>
    <r>
      <t>T</t>
    </r>
    <r>
      <rPr>
        <sz val="10"/>
        <color theme="0"/>
        <rFont val="Segoe UI Light"/>
        <family val="2"/>
      </rPr>
      <t>OTAL</t>
    </r>
  </si>
  <si>
    <t>MONTANT DES 10 REMUNERATIONS</t>
  </si>
  <si>
    <r>
      <t>H</t>
    </r>
    <r>
      <rPr>
        <sz val="10"/>
        <color theme="0"/>
        <rFont val="Segoe UI Light"/>
        <family val="2"/>
      </rPr>
      <t>OMMES</t>
    </r>
  </si>
  <si>
    <r>
      <t>F</t>
    </r>
    <r>
      <rPr>
        <sz val="10"/>
        <color theme="0"/>
        <rFont val="Segoe UI Light"/>
        <family val="2"/>
      </rPr>
      <t>EMMES</t>
    </r>
  </si>
  <si>
    <r>
      <t>V</t>
    </r>
    <r>
      <rPr>
        <sz val="10"/>
        <color theme="0"/>
        <rFont val="Segoe UI Light"/>
        <family val="2"/>
      </rPr>
      <t>ARIATION</t>
    </r>
    <r>
      <rPr>
        <sz val="11"/>
        <color theme="0"/>
        <rFont val="Segoe UI Light"/>
        <family val="2"/>
      </rPr>
      <t xml:space="preserve"> N &amp; N-1</t>
    </r>
  </si>
  <si>
    <r>
      <t>D</t>
    </r>
    <r>
      <rPr>
        <sz val="11"/>
        <color theme="0"/>
        <rFont val="Segoe UI Light"/>
        <family val="2"/>
      </rPr>
      <t>EPARTEMENT</t>
    </r>
  </si>
  <si>
    <r>
      <t>S</t>
    </r>
    <r>
      <rPr>
        <sz val="11"/>
        <color theme="0"/>
        <rFont val="Century Gothic"/>
        <family val="2"/>
      </rPr>
      <t>ERVICE</t>
    </r>
  </si>
  <si>
    <t>DATE ANALYSE</t>
  </si>
  <si>
    <t>{_x000D_
  "Formulas": {_x000D_
    "=RIK_AC(\"INF04__;INF04@E=8,S=1114,G=0,T=0,P=0:@R=A,S=1256,V={0}:R=B,S=1000,V={1}:R=C,S=1092,V={2}:R=D,S=1260,V={3}:R=F,S=1001,V={4}:R=G,S=1252,V={5}:R=H,S=1083,V={6}:R=H,S=1044,V={7}:\";$C$1;$D$5;$J$1;$C$2;$F$5;$A35;$C$3;D$25)": 1,_x000D_
    "=RIK_AC(\"INF04__;INF04@E=8,S=1114,G=0,T=0,P=0:@R=A,S=1256,V={0}:R=B,S=1000,V={1}:R=C,S=1092,V={2}:R=D,S=1260,V={3}:R=F,S=1001,V={4}:R=G,S=1252,V={5}:R=H,S=1083,V={6}:R=H,S=1044,V={7}:\";$C$1;$D$5;$J$1;$C$2;$F$5;$A32;$C$3;C$25)": 2,_x000D_
    "=RIK_AC(\"INF04__;INF04@E=8,S=1114,G=0,T=0,P=0:@R=A,S=1256,V={0}:R=B,S=1000,V={1}:R=C,S=1092,V={2}:R=D,S=1260,V={3}:R=F,S=1001,V={4}:R=G,S=1252,V={5}:R=H,S=1083,V={6}:R=H,S=1044,V={7}:\";$C$1;$D$5;$J$1;$C$2;$F$5;$A31;$C$3;D$25)": 3,_x000D_
    "=RIK_AC(\"INF04__;INF04@E=8,S=1114,G=0,T=0,P=0:@R=A,S=1256,V={0}:R=B,S=1000,V={1}:R=C,S=1092,V={2}:R=D,S=1260,V={3}:R=F,S=1001,V={4}:R=G,S=1252,V={5}:R=H,S=1083,V={6}:R=H,S=1044,V={7}:\";$C$1;$D$5;$J$1;$C$2;$F$5;$A26;$C$3;D$25)": 4,_x000D_
    "=RIK_AC(\"INF04__;INF04@E=8,S=1114,G=0,T=0,P=0:@R=A,S=1256,V={0}:R=B,S=1000,V={1}:R=C,S=1092,V={2}:R=D,S=1260,V={3}:R=F,S=1001,V={4}:R=G,S=1252,V={5}:R=H,S=1083,V={6}:R=H,S=1044,V={7}:\";$C$1;$D$5;$J$1;$C$2;$F$5;$A28;$C$3;D$25)": 5,_x000D_
    "=RIK_AC(\"INF04__;INF04@E=8,S=1114,G=0,T=0,P=0:@R=A,S=1256,V={0}:R=B,S=1000,V={1}:R=C,S=1092,V={2}:R=D,S=1260,V={3}:R=F,S=1001,V={4}:R=G,S=1252,V={5}:R=H,S=1083,V={6}:R=H,S=1044,V={7}:\";$C$1;$D$5;$J$1;$C$2;$F$5;$A29;$C$3;C$25)": 6,_x000D_
    "=RIK_AC(\"INF04__;INF04@E=8,S=1114,G=0,T=0,P=0:@R=A,S=1256,V={0}:R=B,S=1000,V={1}:R=C,S=1092,V={2}:R=D,S=1260,V={3}:R=F,S=1001,V={4}:R=G,S=1252,V={5}:R=H,S=1083,V={6}:R=H,S=1044,V={7}:\";$C$1;$D$5;$J$1;$C$2;$F$5;$A33;$C$3;C$25)": 7,_x000D_
    "=RIK_AC(\"INF04__;INF04@E=8,S=1114,G=0,T=0,P=0:@R=A,S=1256,V={0}:R=B,S=1000,V={1}:R=C,S=1092,V={2}:R=D,S=1260,V={3}:R=F,S=1001,V={4}:R=G,S=1252,V={5}:R=H,S=1083,V={6}:R=H,S=1044,V={7}:\";$C$1;$D$5;$J$1;$C$2;$F$5;$A27;$C$3;D$25)": 8,_x000D_
    "=RIK_AC(\"INF04__;INF04@E=8,S=1114,G=0,T=0,P=0:@R=A,S=1256,V={0}:R=B,S=1000,V={1}:R=C,S=1092,V={2}:R=D,S=1260,V={3}:R=F,S=1001,V={4}:R=G,S=1252,V={5}:R=H,S=1083,V={6}:R=H,S=1044,V={7}:\";$C$1;$D$5;$J$1;$C$2;$F$5;$A33;$C$3;D$25)": 9,_x000D_
    "=RIK_AC(\"INF04__;INF04@E=8,S=1114,G=0,T=0,P=0:@R=A,S=1256,V={0}:R=B,S=1000,V={1}:R=C,S=1092,V={2}:R=D,S=1260,V={3}:R=F,S=1001,V={4}:R=G,S=1252,V={5}:R=H,S=1083,V={6}:R=H,S=1044,V={7}:\";$C$1;$D$5;$J$1;$C$2;$F$5;$A27;$C$3;C$25)": 10,_x000D_
    "=RIK_AC(\"INF04__;INF04@E=8,S=1114,G=0,T=0,P=0:@R=A,S=1256,V={0}:R=B,S=1000,V={1}:R=C,S=1092,V={2}:R=D,S=1260,V={3}:R=F,S=1001,V={4}:R=G,S=1252,V={5}:R=H,S=1083,V={6}:R=H,S=1044,V={7}:\";$C$1;$D$5;$J$1;$C$2;$F$5;$A30;$C$3;C$25)": 11,_x000D_
    "=RIK_AC(\"INF04__;INF04@E=8,S=1114,G=0,T=0,P=0:@R=A,S=1256,V={0}:R=B,S=1000,V={1}:R=C,S=1092,V={2}:R=D,S=1260,V={3}:R=F,S=1001,V={4}:R=G,S=1252,V={5}:R=H,S=1083,V={6}:R=H,S=1044,V={7}:\";$C$1;$D$5;$J$1;$C$2;$F$5;$A29;$C$3;D$25)": 12,_x000D_
    "=RIK_AC(\"INF04__;INF04@E=8,S=1114,G=0,T=0,P=0:@R=A,S=1256,V={0}:R=B,S=1000,V={1}:R=C,S=1092,V={2}:R=D,S=1260,V={3}:R=F,S=1001,V={4}:R=G,S=1252,V={5}:R=H,S=1083,V={6}:R=H,S=1044,V={7}:\";$C$1;$D$5;$J$1;$C$2;$F$5;$A28;$C$3;C$25)": 13,_x000D_
    "=RIK_AC(\"INF04__;INF04@E=8,S=1114,G=0,T=0,P=0:@R=A,S=1256,V={0}:R=B,S=1000,V={1}:R=C,S=1092,V={2}:R=D,S=1260,V={3}:R=F,S=1001,V={4}:R=G,S=1252,V={5}:R=H,S=1083,V={6}:R=H,S=1044,V={7}:\";$C$1;$D$5;$J$1;$C$2;$F$5;$A30;$C$3;D$25)": 14,_x000D_
    "=RIK_AC(\"INF04__;INF04@E=8,S=1114,G=0,T=0,P=0:@R=A,S=1256,V={0}:R=B,S=1000,V={1}:R=C,S=1092,V={2}:R=D,S=1260,V={3}:R=F,S=1001,V={4}:R=G,S=1252,V={5}:R=H,S=1083,V={6}:R=H,S=1044,V={7}:\";$C$1;$D$5;$J$1;$C$2;$F$5;$A32;$C$3;D$25)": 15,_x000D_
    "=RIK_AC(\"INF04__;INF04@E=8,S=1114,G=0,T=0,P=0:@R=A,S=1256,V={0}:R=B,S=1000,V={1}:R=C,S=1092,V={2}:R=D,S=1260,V={3}:R=F,S=1001,V={4}:R=G,S=1252,V={5}:R=H,S=1083,V={6}:R=H,S=1044,V={7}:\";$C$1;$D$5;$J$1;$C$2;$F$5;$A34;$C$3;C$25)": 16,_x000D_
    "=RIK_AC(\"INF04__;INF04@E=8,S=1114,G=0,T=0,P=0:@R=A,S=1256,V={0}:R=B,S=1000,V={1}:R=C,S=1092,V={2}:R=D,S=1260,V={3}:R=F,S=1001,V={4}:R=G,S=1252,V={5}:R=H,S=1083,V={6}:R=H,S=1044,V={7}:\";$C$1;$D$5;$J$1;$C$2;$F$5;$A34;$C$3;D$25)": 17,_x000D_
    "=RIK_AC(\"INF04__;INF04@E=8,S=1114,G=0,T=0,P=0:@R=A,S=1256,V={0}:R=B,S=1000,V={1}:R=C,S=1092,V={2}:R=D,S=1260,V={3}:R=F,S=1001,V={4}:R=G,S=1252,V={5}:R=H,S=1083,V={6}:R=H,S=1044,V={7}:\";$C$1;$D$5;$J$1;$C$2;$F$5;$A31;$C$3;C$25)": 18,_x000D_
    "=RIK_AC(\"INF04__;INF04@E=8,S=1114,G=0,T=0,P=0:@R=A,S=1256,V={0}:R=B,S=1000,V={1}:R=C,S=1092,V={2}:R=D,S=1260,V={3}:R=F,S=1001,V={4}:R=G,S=1252,V={5}:R=H,S=1083,V={6}:R=H,S=1044,V={7}:\";$C$1;$D$5;$J$1;$C$2;$F$5;$A26;$C$3;C$25)": 19,_x000D_
    "=RIK_AC(\"INF04__;INF04@E=8,S=1114,G=0,T=0,P=0:@R=A,S=1256,V={0}:R=B,S=1000,V={1}:R=C,S=1092,V={2}:R=D,S=1260,V={3}:R=F,S=1001,V={4}:R=G,S=1252,V={5}:R=H,S=1083,V={6}:R=H,S=1044,V={7}:\";$C$1;$D$5;$J$1;$C$2;$F$5;$A35;$C$3;C$25)": 20,_x000D_
    "=RIK_AC(\"INF04__;INF04@E=8,S=1114,G=0,T=0,P=0:@R=A,S=1256,V={0}:R=B,S=1000,V={1}:R=C,S=1092,V={2}:R=D,S=1260,V={3}:R=E,S=1080,V={4}:R=F,S=1001,V={5}:R=G,S=1252,V={6}:R=H,S=1083,V={7}:\";$C$1;$D$5;$J$1;$C$2;G$1;$F$5;$A19;$C$3)": 21,_x000D_
    "=RIK_AC(\"INF04__;INF04@E=8,S=1114,G=0,T=0,P=0:@R=A,S=1256,V={0}:R=B,S=1000,V={1}:R=C,S=1092,V={2}:R=D,S=1260,V={3}:R=E,S=1080,V={4}:R=F,S=1001,V={5}:R=G,S=1252,V={6}:R=H,S=1083,V={7}:\";$C$1;$D$5;$J$1;$C$2;E$1;$F$5;$A16;$C$3)": 22,_x000D_
    "=RIK_AC(\"INF04__;INF04@E=8,S=1114,G=0,T=0,P=0:@R=A,S=1256,V={0}:R=B,S=1000,V={1}:R=C,S=1092,V={2}:R=D,S=1260,V={3}:R=E,S=1001,V={4}:R=F,S=1252,V={5}:R=G,S=1083,V={6}:R=H,S=1251,V={7}:\";$C$1;$D$5;$J$1;$C$2;$F$5;$A12;$C$3;W$1)": 23,_x000D_
    "=RIK_AC(\"INF04__;INF04@E=8,S=1114,G=0,T=0,P=0:@R=A,S=1256,V={0}:R=B,S=1000,V={1}:R=C,S=1092,V={2}:R=D,S=1260,V={3}:R=E,S=1080,V={4}:R=F,S=1001,V={5}:R=G,S=1252,V={6}:R=H,S=1083,V={7}:\";$C$1;$D$5;$J$1;$C$2;H$1;$F$5;$A17;$C$3)": 24,_x000D_
    "=RIK_AC(\"INF04__;INF04@E=8,S=1114,G=0,T=0,P=0:@R=A,S=1256,V={0}:R=B,S=1000,V={1}:R=C,S=1092,V={2}:R=D,S=1260,V={3}:R=E,S=1080,V={4}:R=F,S=1001,V={5}:R=G,S=1252,V={6}:R=H,S=1083,V={7}:\";$C$1;$D$5;$J$1;$C$2;F$1;$F$5;$A13;$C$3)": 25,_x000D_
    "=RIK_AC(\"INF04__;INF04@E=8,S=1114,G=0,T=0,P=0:@R=A,S=1256,V={0}:R=B,S=1000,V={1}:R=C,S=1092,V={2}:R=D,S=1260,V={3}:R=E,S=1080,V={4}:R=F,S=1001,V={5}:R=G,S=1252,V={6}:R=H,S=1083,V={7}:\";$C$1;$D$5;$J$1;$C$2;E$1;$F$5;$A14;$C$3)": 26,_x000D_
    "=RIK_AC(\"INF04__;INF04@E=8,S=1114,G=0,T=0,P=0:@R=A,S=1256,V={0}:R=B,S=1000,V={1}:R=C,S=1092,V={2}:R=D,S=1260,V={3}:R=E,S=1001,V={4}:R=F,S=1252,V={5}:R=G,S=1083,V={6}:R=H,S=1251,V={7}:\";$C$1;$D$5;$J$1;$C$2;$F$5;$A10;$C$3;W$1)": 27,_x000D_
    "=RIK_AC(\"INF04__;INF04@E=8,S=1114,G=0,T=0,P=0:@R=A,S=1256,V={0}:R=B,S=1000,V={1}:R=C,S=1092,V={2}:R=D,S=1260,V={3}:R=E,S=1080,V={4}:R=F,S=1001,V={5}:R=G,S=1252,V={6}:R=H,S=1083,V={7}:\";$C$1;$D$5;$J$1;$C$2;H$1;$F$5;$A11;$C$3)": 28,_x000D_
    "=RIK_AC(\"INF04__;INF04@E=8,S=1114,G=0,T=0,P=0:@R=A,S=1256,V={0}:R=B,S=1000,V={1}:R=C,S=1092,V={2}:R=D,S=1260,V={3}:R=E,S=1080,V={4}:R=F,S=1001,V={5}:R=G,S=1252,V={6}:R=H,S=1083,V={7}:\";$C$1;$D$5;$J$1;$C$2;F$1;$F$5;$A18;$C$3)": 29,_x000D_
    "=RIK_AC(\"INF04__;INF04@E=8,S=1114,G=0,T=0,P=0:@R=A,S=1256,V={0}:R=B,S=1000,V={1}:R=C,S=1092,V={2}:R=D,S=1260,V={3}:R=E,S=1080,V={4}:R=F,S=1001,V={5}:R=G,S=1252,V={6}:R=H,S=1083,V={7}:\";$C$1;$D$5;$J$1;$C$2;E$1;$F$5;$A19;$C$3)": 30,_x000D_
    "=RIK_AC(\"INF04__;INF04@E=8,S=1114,G=0,T=0,P=0:@R=A,S=1256,V={0}:R=B,S=1000,V={1}:R=C,S=1092,V={2}:R=D,S=1260,V={3}:R=E,S=1001,V={4}:R=F,S=1252,V={5}:R=G,S=1083,V={6}:R=H,S=1251,V={7}:\";$C$1;$D$5;$J$1;$C$2;$F$5;$A15;$C$3;W$1)": 31,_x000D_
    "=RIK_AC(\"INF04__;INF04@E=8,S=1114,G=0,T=0,P=0:@R=A,S=1256,V={0}:R=B,S=1000,V={1}:R=C,S=1092,V={2}:R=D,S=1260,V={3}:R=E,S=1080,V={4}:R=F,S=1001,V={5}:R=G,S=1252,V={6}:R=H,S=1083,V={7}:\";$C$1;$D$5;$J$1;$C$2;H$1;$F$5;$A12;$C$3)": 32,_x000D_
    "=RIK_AC(\"INF04__;INF04@E=8,S=1114,G=0,T=0,P=0:@R=A,S=1256,V={0}:R=B,S=1000,V={1}:R=C,S=1092,V={2}:R=D,S=1260,V={3}:R=E,S=1080,V={4}:R=F,S=1001,V={5}:R=G,S=1252,V={6}:R=H,S=1083,V={7}:\";$C$1;$D$5;$J$1;$C$2;F$1;$F$5;$A17;$C$3)": 33,_x000D_
    "=RIK_AC(\"INF04__;INF04@E=8,S=1114,G=0,T=0,P=0:@R=A,S=1256,V={0}:R=B,S=1000,V={1}:R=C,S=1092,V={2}:R=D,S=1260,V={3}:R=E,S=1080,V={4}:R=F,S=1001,V={5}:R=G,S=1252,V={6}:R=H,S=1083,V={7}:\";$C$1;$D$5;$J$1;$C$2;D$1;$F$5;$A13;$C$3)": 34,_x000D_
    "=RIK_AC(\"INF04__;INF04@E=8,S=1114,G=0,T=0,P=0:@R=A,S=1256,V={0}:R=B,S=1000,V={1}:R=C,S=1092,V={2}:R=D,S=1260,V={3}:R=E,S=1001,V={4}:R=F,S=1252,V={5}:R=G,S=1083,V={6}:R=H,S=1251,V={7}:\";$C$1;$D$5;$J$1;$C$2;$F$5;$A16;$C$3;W$1)": 35,_x000D_
    "=RIK_AC(\"INF04__;INF04@E=8,S=1114,G=0,T=0,P=0:@R=A,S=1256,V={0}:R=B,S=1000,V={1}:R=C,S=1092,V={2}:R=D,S=1260,V={3}:R=E,S=1080,V={4}:R=F,S=1001,V={5}:R=G,S=1252,V={6}:R=H,S=1083,V={7}:\";$C$1;$D$5;$J$1;$C$2;H$1;$F$5;$A10;$C$3)": 36,_x000D_
    "=RIK_AC(\"INF04__;INF04@E=8,S=1114,G=0,T=0,P=0:@R=A,S=1256,V={0}:R=B,S=1000,V={1}:R=C,S=1092,V={2}:R=D,S=1260,V={3}:R=E,S=1080,V={4}:R=F,S=1001,V={5}:R=G,S=1252,V={6}:R=H,S=1083,V={7}:\";$C$1;$D$5;$J$1;$C$2;F$1;$F$5;$A11;$C$3)": 37,_x000D_
    "=RIK_AC(\"INF04__;INF04@E=8,S=1114,G=0,T=0,P=0:@R=A,S=1256,V={0}:R=B,S=1000,V={1}:R=C,S=1092,V={2}:R=D,S=1260,V={3}:R=E,S=1080,V={4}:R=F,S=1001,V={5}:R=G,S=1252,V={6}:R=H,S=1083,V={7}:\";$C$1;$D$5;$J$1;$C$2;D$1;$F$5;$A18;$C$3)": 38,_x000D_
    "=RIK_AC(\"INF04__;INF04@E=8,S=1114,G=0,T=0,P=0:@R=A,S=1256,V={0}:R=B,S=1000,V={1}:R=C,S=1092,V={2}:R=D,S=1260,V={3}:R=E,S=1001,V={4}:R=F,S=1252,V={5}:R=G,S=1083,V={6}:R=H,S=1251,V={7}:\";$C$1;$D$5;$J$1;$C$2;$F$5;$A12;$C$3;V$1)": 39,_x000D_
    "=RIK_AC(\"INF04__;INF04@E=8,S=1114,G=0,T=0,P=0:@R=A,S=1256,V={0}:R=B,S=1000,V={1}:R=C,S=1092,V={2}:R=D,S=1260,V={3}:R=E,S=1080,V={4}:R=F,S=1001,V={5}:R=G,S=1252,V={6}:R=H,S=1083,V={7}:\";$C$1;$D$5;$J$1;$C$2;D$1;$F$5;$A14;$C$3)": 40,_x000D_
    "=RIK_AC(\"INF04__;INF04@E=8,S=1114,G=0,T=0,P=0:@R=A,S=1256,V={0}:R=B,S=1000,V={1}:R=C,S=1092,V={2}:R=D,S=1260,V={3}:R=E,S=1080,V={4}:R=F,S=1001,V={5}:R=G,S=1252,V={6}:R=H,S=1083,V={7}:\";$C$1;$D$5;$J$1;$C$2;E$1;$F$5;$A18;$C$3)": 41,_x000D_
    "=RIK_AC(\"INF04__;INF04@E=8,S=1114,G=0,T=0,P=0:@R=A,S=1256,V={0}:R=B,S=1000,V={1}:R=C,S=1092,V={2}:R=D,S=1260,V={3}:R=E,S=1001,V={4}:R=F,S=1252,V={5}:R=G,S=1083,V={6}:R=H,S=1251,V={7}:\";$C$1;$D$5;$J$1;$C$2;$F$5;$A15;$C$3;V$1)": 42,_x000D_
    "=RIK_AC(\"INF04__;INF04@E=8,S=1114,G=0,T=0,P=0:@R=A,S=1256,V={0}:R=B,S=1000,V={1}:R=C,S=1092,V={2}:R=D,S=1260,V={3}:R=E,S=1080,V={4}:R=F,S=1001,V={5}:R=G,S=1252,V={6}:R=H,S=1083,V={7}:\";$C$1;$D$5;$J$1;$C$2;E$1;$F$5;$A17;$C$3)": 43,_x000D_
    "=RIK_AC(\"INF04__;INF04@E=8,S=1114,G=0,T=0,P=0:@R=A,S=1256,V={0}:R=B,S=1000,V={1}:R=C,S=1092,V={2}:R=D,S=1260,V={3}:R=E,S=1001,V={4}:R=F,S=1252,V={5}:R=G,S=1083,V={6}:R=H,S=1251,V={7}:\";$C$1;$D$5;$J$1;$C$2;$F$5;$A16;$C$3;V$1)": 44,_x000D_
    "=RIK_AC(\"INF04__;INF04@E=8,S=1114,G=0,T=0,P=0:@R=A,S=1256,V={0}:R=B,S=1000,V={1}:R=C,S=1092,V={2}:R=D,S=1260,V={3}:R=E,S=1080,V={4}:R=F,S=1001,V={5}:R=G,S=1252,V={6}:R=H,S=1083,V={7}:\";$C$1;$D$5;$J$1;$C$2;G$1;$F$5;$A10;$C$3)": 45,_x000D_
    "=RIK_AC(\"INF04__;INF04@E=8,S=1114,G=0,T=0,P=0:@R=A,S=1256,V={0}:R=B,S=1000,V={1}:R=C,S=1092,V={2}:R=D,S=1260,V={3}:R=E,S=1080,V={4}:R=F,S=1001,V={5}:R=G,S=1252,V={6}:R=H,S=1083,V={7}:\";$C$1;$D$5;$J$1;$C$2;E$1;$F$5;$A11;$C$3)": 46,_x000D_
    "=RIK_AC(\"INF04__;INF04@E=8,S=1114,G=0,T=0,P=0:@R=A,S=1256,V={0}:R=B,S=1000,V={1}:R=C,S=1092,V={2}:R=D,S=1260,V={3}:R=E,S=1001,V={4}:R=F,S=1252,V={5}:R=G,S=1083,V={6}:R=H,S=1251,V={7}:\";$C$1;$D$5;$J$1;$C$2;$F$5;$A13;$C$3;W$1)": 47,_x000D_
    "=RIK_AC(\"INF04__;INF04@E=8,S=1114,G=0,T=0,P=0:@R=A,S=1256,V={0}:R=B,S=1000,V={1}:R=C,S=1092,V={2}:R=D,S=1260,V={3}:R=E,S=1001,V={4}:R=F,S=1252,V={5}:R=G,S=1083,V={6}:R=H,S=1251,V={7}:\";$C$1;$D$5;$J$1;$C$2;$F$5;$A14;$C$3;V$1)": 48,_x000D_
    "=RIK_AC(\"INF04__;INF04@E=8,S=1114,G=0,T=0,P=0:@R=A,S=1256,V={0}:R=B,S=1000,V={1}:R=C,S=1092,V={2}:R=D,S=1260,V={3}:R=E,S=1080,V={4}:R=F,S=1001,V={5}:R=G,S=1252,V={6}:R=H,S=1083,V={7}:\";$C$1;$D$5;$J$1;$C$2;G$1;$F$5;$A15;$C$3)": 49,_x000D_
    "=RIK_AC(\"INF04__;INF04@E=8,S=1114,G=0,T=0,P=0:@R=A,S=1256,V={0}:R=B,S=1000,V={1}:R=C,S=1092,V={2}:R=D,S=1260,V={3}:R=E,S=1080,V={4}:R=F,S=1001,V={5}:R=G,S=1252,V={6}:R=H,S=1083,V={7}:\";$C$1;$D$5;$J$1;$C$2;E$1;$F$5;$A12;$C$3)": 50,_x000D_
    "=RIK_AC(\"INF04__;INF04@E=8,S=1114,G=0,T=0,P=0:@R=A,S=1256,V={0}:R=B,S=1000,V={1}:R=C,S=1092,V={2}:R=D,S=1260,V={3}:R=E,S=1001,V={4}:R=F,S=1252,V={5}:R=G,S=1083,V={6}:R=H,S=1251,V={7}:\";$C$1;$D$5;$J$1;$C$2;$F$5;$A18;$C$3;W$1)": 51,_x000D_
    "=RIK_AC(\"INF04__;INF04@E=8,S=1114,G=0,T=0,P=0:@R=A,S=1256,V={0}:R=B,S=1000,V={1}:R=C,S=1092,V={2}:R=D,S=1260,V={3}:R=E,S=1001,V={4}:R=F,S=1252,V={5}:R=G,S=1083,V={6}:R=H,S=1251,V={7}:\";$C$1;$D$5;$J$1;$C$2;$F$5;$A19;$C$3;V$1)": 52,_x000D_
    "=RIK_AC(\"INF04__;INF04@E=8,S=1114,G=0,T=0,P=0:@R=A,S=1256,V={0}:R=B,S=1000,V={1}:R=C,S=1092,V={2}:R=D,S=1260,V={3}:R=E,S=1080,V={4}:R=F,S=1001,V={5}:R=G,S=1252,V={6}:R=H,S=1083,V={7}:\";$C$1;$D$5;$J$1;$C$2;G$1;$F$5;$A16;$C$3)": 53,_x000D_
    "=RIK_AC(\"INF04__;INF04@E=8,S=1114,G=0,T=0,P=0:@R=A,S=1256,V={0}:R=B,S=1000,V={1}:R=C,S=1092,V={2}:R=D,S=1260,V={3}:R=E,S=1080,V={4}:R=F,S=1001,V={5}:R=G,S=1252,V={6}:R=H,S=1083,V={7}:\";$C$1;$D$5;$J$1;$C$2;E$1;$F$5;$A10;$C$3)": 54,_x000D_
    "=RIK_AC(\"INF04__;INF04@E=8,S=1114,G=0,T=0,P=0:@R=A,S=1256,V={0}:R=B,S=1000,V={1}:R=C,S=1092,V={2}:R=D,S=1260,V={3}:R=E,S=1001,V={4}:R=F,S=1252,V={5}:R=G,S=1083,V={6}:R=H,S=1251,V={7}:\";$C$1;$D$5;$J$1;$C$2;$F$5;$A17;$C$3;W$1)": 55,_x000D_
    "=RIK_AC(\"INF04__;INF04@E=8,S=1114,G=0,T=0,P=0:@R=A,S=1256,V={0}:R=B,S=1000,V={1}:R=C,S=1092,V={2}:R=D,S=1260,V={3}:R=E,S=1080,V={4}:R=F,S=1001,V={5}:R=G,S=1252,V={6}:R=H,S=1083,V={7}:\";$C$1;$D$5;$J$1;$C$2;H$1;$F$5;$A13;$C$3)": 56,_x000D_
    "=RIK_AC(\"INF04__;INF04@E=8,S=1114,G=0,T=0,P=0:@R=A,S=1256,V={0}:R=B,S=1000,V={1}:R=C,S=1092,V={2}:R=D,S=1260,V={3}:R=E,S=1080,V={4}:R=F,S=1001,V={5}:R=G,S=1252,V={6}:R=H,S=1083,V={7}:\";$C$1;$D$5;$J$1;$C$2;G$1;$F$5;$A14;$C$3)": 57,_x000D_
    "=RIK_AC(\"INF04__;INF04@E=8,S=1114,G=0,T=0,P=0:@R=A,S=1256,V={0}:R=B,S=1000,V={1}:R=C,S=1092,V={2}:R=D,S=1260,V={3}:R=E,S=1080,V={4}:R=F,S=1001,V={5}:R=G,S=1252,V={6}:R=H,S=1083,V={7}:\";$C$1;$D$5;$J$1;$C$2;E$1;$F$5;$A15;$C$3)": 58,_x000D_
    "=RIK_AC(\"INF04__;INF04@E=8,S=1114,G=0,T=0,P=0:@R=A,S=1256,V={0}:R=B,S=1000,V={1}:R=C,S=1092,V={2}:R=D,S=1260,V={3}:R=E,S=1001,V={4}:R=F,S=1252,V={5}:R=G,S=1083,V={6}:R=H,S=1251,V={7}:\";$C$1;$D$5;$J$1;$C$2;$F$5;$A11;$C$3;W$1)": 59,_x000D_
    "=RIK_AC(\"INF04__;INF04@E=8,S=1114,G=0,T=0,P=0:@R=A,S=1256,V={0}:R=B,S=1000,V={1}:R=C,S=1092,V={2}:R=D,S=1260,V={3}:R=E,S=1080,V={4}:R=F,S=1001,V={5}:R=G,S=1252,V={6}:R=H,S=1083,V={7}:\";$C$1;$D$5;$J$1;$C$2;H$1;$F$5;$A18;$C$3)": 60,_x000D_
    "=RIK_AC(\"INF04__;INF04@E=8,S=1114,G=0,T=0,P=0:@R=A,S=1256,V={0}:R=B,S=1000,V={1}:R=C,S=1092,V={2}:R=D,S=1260,V={3}:R=E,S=1001,V={4}:R=F,S=1252,V={5}:R=G,S=1083,V={6}:R=H,S=1251,V={7}:\";$C$1;$D$5;$J$1;$C$2;$F$5;$A14;$C$3;W$1)": 61,_x000D_
    "=RIK_AC(\"INF04__;INF04@E=8,S=1114,G=0,T=0,P=0:@R=A,S=1256,V={0}:R=B,S=1000,V={1}:R=C,S=1092,V={2}:R=D,S=1260,V={3}:R=E,S=1080,V={4}:R=F,S=1001,V={5}:R=G,S=1252,V={6}:R=H,S=1083,V={7}:\";$C$1;$D$5;$J$1;$C$2;H$1;$F$5;$A15;$C$3)": 62,_x000D_
    "=RIK_AC(\"INF04__;INF04@E=8,S=1114,G=0,T=0,P=0:@R=A,S=1256,V={0}:R=B,S=1000,V={1}:R=C,S=1092,V={2}:R=D,S=1260,V={3}:R=E,S=1080,V={4}:R=F,S=1001,V={5}:R=G,S=1252,V={6}:R=H,S=1083,V={7}:\";$C$1;$D$5;$J$1;$C$2;F$1;$F$5;$A12;$C$3)": 63,_x000D_
    "=RIK_AC(\"INF04__;INF04@E=8,S=1114,G=0,T=0,P=0:@R=A,S=1256,V={0}:R=B,S=1000,V={1}:R=C,S=1092,V={2}:R=D,S=1260,V={3}:R=E,S=1080,V={4}:R=F,S=1001,V={5}:R=G,S=1252,V={6}:R=H,S=1083,V={7}:\";$C$1;$D$5;$J$1;$C$2;D$1;$F$5;$A17;$C$3)": 64,_x000D_
    "=RIK_AC(\"INF04__;INF04@E=8,S=1114,G=0,T=0,P=0:@R=A,S=1256,V={0}:R=B,S=1000,V={1}:R=C,S=1092,V={2}:R=D,S=1260,V={3}:R=E,S=1001,V={4}:R=F,S=1252,V={5}:R=G,S=1083,V={6}:R=H,S=1251,V={7}:\";$C$1;$D$5;$J$1;$C$2;$F$5;$A19;$C$3;W$1)": 65,_x000D_
    "=RIK_AC(\"INF04__;INF04@E=8,S=1114,G=0,T=0,P=0:@R=A,S=1256,V={0}:R=B,S=1000,V={1}:R=C,S=1092,V={2}:R=D,S=1260,V={3}:R=E,S=1080,V={4}:R=F,S=1001,V={5}:R=G,S=1252,V={6}:R=H,S=1083,V={7}:\";$C$1;$D$5;$J$1;$C$2;H$1;$F$5;$A16;$C$3)": 66,_x000D_
    "=RIK_AC(\"INF04__;INF04@E=8,S=1114,G=0,T=0,P=0:@R=A,S=1256,V={0}:R=B,S=1000,V={1}:R=C,S=1092,V={2}:R=D,S=1260,V={3}:R=E,S=1080,V={4}:R=F,S=1001,V={5}:R=G,S=1252,V={6}:R=H,S=1083,V={7}:\";$C$1;$D$5;$J$1;$C$2;F$1;$F$5;$A10;$C$3)": 67,_x000D_
    "=RIK_AC(\"INF04__;INF04@E=8,S=1114,G=0,T=0,P=0:@R=A,S=1256,V={0}:R=B,S=1000,V={1}:R=C,S=1092,V={2}:R=D,S=1260,V={3}:R=E,S=1080,V={4}:R=F,S=1001,V={5}:R=G,S=1252,V={6}:R=H,S=1083,V={7}:\";$C$1;$D$5;$J$1;$C$2;D$1;$F$5;$A11;$C$3)": 68,_x000D_
    "=RIK_AC(\"INF04__;INF04@E=8,S=1114,G=0,T=0,P=0:@R=A,S=1256,V={0}:R=B,S=1000,V={1}:R=C,S=1092,V={2}:R=D,S=1260,V={3}:R=E,S=1001,V={4}:R=F,S=1252,V={5}:R=G,S=1083,V={6}:R=H,S=1251,V={7}:\";$C$1;$D$5;$J$1;$C$2;$F$5;$A13;$C$3;V$1)": 69,_x000D_
    "=RIK_AC(\"INF04__;INF04@E=8,S=1114,G=0,T=0,P=0:@R=A,S=1256,V={0}:R=B,S=1000,V={1}:R=C,S=1092,V={2}:R=D,S=1260,V={3}:R=E,S=1080,V={4}:R=F,S=1001,V={5}:R=G,S=1252,V={6}:R=H,S=1083,V={7}:\";$C$1;$D$5;$J$1;$C$2;H$1;$F$5;$A14;$C$3)": 70,_x000D_
    "=RIK_AC(\"INF04__;INF04@E=8,S=1114,G=0,T=0,P=0:@R=A,S=1256,V={0}:R=B,S=1000,V={1}:R=C,S=1092,V={2}:R=D,S=1260,V={3}:R=E,S=1080,V={4}:R=F,S=1001,V={5}:R=G,S=1252,V={6}:R=H,S=1083,V={7}:\";$C$1;$D$5;$J$1;$C$2;F$1;$F$5;$A15;$C$3)": 71,_x000D_
    "=RIK_AC(\"INF04__;INF04@E=8,S=1114,G=0,T=0,P=0:@R=A,S=1256,V={0}:R=B,S=1000,V={1}:R=C,S=1092,V={2}:R=D,S=1260,V={3}:R=E,S=1080,V={4}:R=F,S=1001,V={5}:R=G,S=1252,V={6}:R=H,S=1083,V={7}:\";$C$1;$D$5;$J$1;$C$2;D$1;$F$5;$A12;$C$3)": 72,_x000D_
    "=RIK_AC(\"INF04__;INF04@E=8,S=1114,G=0,T=0,P=0:@R=A,S=1256,V={0}:R=B,S=1000,V={1}:R=C,S=1092,V={2}:R=D,S=1260,V={3}:R=E,S=1001,V={4}:R=F,S=1252,V={5}:R=G,S=1083,V={6}:R=H,S=1251,V={7}:\";$C$1;$D$5;$J$1;$C$2;$F$5;$A18;$C$3;V$1)": 73,_x000D_
    "=RIK_AC(\"INF04__;INF04@E=8,S=1114,G=0,T=0,P=0:@R=A,S=1256,V={0}:R=B,S=1000,V={1}:R=C,S=1092,V={2}:R=D,S=1260,V={3}:R=E,S=1080,V={4}:R=F,S=1001,V={5}:R=G,S=1252,V={6}:R=H,S=1083,V={7}:\";$C$1;$D$5;$J$1;$C$2;H$1;$F$5;$A19;$C$3)": 74,_x000D_
    "=RIK_AC(\"INF04__;INF04@E=8,S=1114,G=0,T=0,P=0:@R=A,S=1256,V={0}:R=B,S=1000,V={1}:R=C,S=1092,V={2}:R=D,S=1260,V={3}:R=E,S=1080,V={4}:R=F,S=1001,V={5}:R=G,S=1252,V={6}:R=H,S=1083,V={7}:\";$C$1;$D$5;$J$1;$C$2;F$1;$F$5;$A16;$C$3)": 75,_x000D_
    "=RIK_AC(\"INF04__;INF04@E=8,S=1114,G=0,T=0,P=0:@R=A,S=1256,V={0}:R=B,S=1000,V={1}:R=C,S=1092,V={2}:R=D,S=1260,V={3}:R=E,S=1080,V={4}:R=F,S=1001,V={5}:R=G,S=1252,V={6}:R=H,S=1083,V={7}:\";$C$1;$D$5;$J$1;$C$2;D$1;$F$5;$A10;$C$3)": 76,_x000D_
    "=RIK_AC(\"INF04__;INF04@E=8,S=1114,G=0,T=0,P=0:@R=A,S=1256,V={0}:R=B,S=1000,V={1}:R=C,S=1092,V={2}:R=D,S=1260,V={3}:R=E,S=1001,V={4}:R=F,S=1252,V={5}:R=G,S=1083,V={6}:R=H,S=1251,V={7}:\";$C$1;$D$5;$J$1;$C$2;$F$5;$A17;$C$3;V$1)": 77,_x000D_
    "=RIK_AC(\"INF04__;INF04@E=8,S=1114,G=0,T=0,P=0:@R=A,S=1256,V={0}:R=B,S=1000,V={1}:R=C,S=1092,V={2}:R=D,S=1260,V={3}:R=E,S=1080,V={4}:R=F,S=1001,V={5}:R=G,S=1252,V={6}:R=H,S=1083,V={7}:\";$C$1;$D$5;$J$1;$C$2;G$1;$F$5;$A13;$C$3)": 78,_x000D_
    "=RIK_AC(\"INF04__;INF04@E=8,S=1114,G=0,T=0,P=0:@R=A,S=1256,V={0}:R=B,S=1000,V={1}:R=C,S=1092,V={2}:R=D,S=1260,V={3}:R=E,S=1080,V={4}:R=F,S=1001,V={5}:R=G,S=1252,V={6}:R=H,S=1083,V={7}:\";$C$1;$D$5;$J$1;$C$2;D$1;$F$5;$A16;$C$3)": 79,_x000D_
    "=RIK_AC(\"INF04__;INF04@E=8,S=1114,G=0,T=0,P=0:@R=A,S=1256,V={0}:R=B,S=1000,V={1}:R=C,S=1092,V={2}:R=D,S=1260,V={3}:R=E,S=1080,V={4}:R=F,S=1001,V={5}:R=G,S=1252,V={6}:R=H,S=1083,V={7}:\";$C$1;$D$5;$J$1;$C$2;E$1;$F$5;$A13;$C$3)": 80,_x000D_
    "=RIK_AC(\"INF04__;INF04@E=8,S=1114,G=0,T=0,P=0:@R=A,S=1256,V={0}:R=B,S=1000,V={1}:R=C,S=1092,V={2}:R=D,S=1260,V={3}:R=E,S=1080,V={4}:R=F,S=1001,V={5}:R=G,S=1252,V={6}:R=H,S=1083,V={7}:\";$C$1;$D$5;$J$1;$C$2;G$1;$F$5;$A11;$C$3)": 81,_x000D_
    "=RIK_AC(\"INF04__;INF04@E=8,S=1114,G=0,T=0,P=0:@R=A,S=1256,V={0}:R=B,S=1000,V={1}:R=C,S=1092,V={2}:R=D,S=1260,V={3}:R=E,S=1080,V={4}:R=F,S=1001,V={5}:R=G,S=1252,V={6}:R=H,S=1083,V={7}:\";$C$1;$D$5;$J$1;$C$2;G$1;$F$5;$A12;$C$3)": 82,_x000D_
    "=RIK_AC(\"INF04__;INF04@E=8,S=1114,G=0,T=0,P=0:@R=A,S=1256,V={0}:R=B,S=1000,V={1}:R=C,S=1092,V={2}:R=D,S=1260,V={3}:R=E,S=1080,V={4}:R=F,S=1001,V={5}:R=G,S=1252,V={6}:R=H,S=1083,V={7}:\";$C$1;$D$5;$J$1;$C$2;F$1;$F$5;$A14;$C$3)": 83,_x000D_
    "=RIK_AC(\"INF04__;INF04@E=8,S=1114,G=0,T=0,P=0:@R=A,S=1256,V={0}:R=B,S=1000,V={1}:R=C,S=1092,V={2}:R=D,S=1260,V={3}:R=E,S=1080,V={4}:R=F,S=1001,V={5}:R=G,S=1252,V={6}:R=H,S=1083,V={7}:\";$C$1;$D$5;$J$1;$C$2;D$1;$F$5;$A15;$C$3)": 84,_x000D_
    "=RIK_AC(\"INF04__;INF04@E=8,S=1114,G=0,T=0,P=0:@R=A,S=1256,V={0}:R=B,S=1000,V={1}:R=C,S=1092,V={2}:R=D,S=1260,V={3}:R=E,S=1001,V={4}:R=F,S=1252,V={5}:R=G,S=1083,V={6}:R=H,S=1251,V={7}:\";$C$1;$D$5;$J$1;$C$2;$F$5;$A11;$C$3;V$1)": 85,_x000D_
    "=RIK_AC(\"INF04__;INF04@E=8,S=1114,G=0,T=0,P=0:@R=A,S=1256,V={0}:R=B,S=1000,V={1}:R=C,S=1092,V={2}:R=D,S=1260,V={3}:R=E,S=1080,V={4}:R=F,S=1001,V={5}:R=G,S=1252,V={6}:R=H,S=1083,V={7}:\";$C$1;$D$5;$J$1;$C$2;G$1;$F$5;$A18;$C$3)": 86,_x000D_
    "=RIK_AC(\"INF04__;INF04@E=8,S=1114,G=0,T=0,P=0:@R=A,S=1256,V={0}:R=B,S=1000,V={1}:R=C,S=1092,V={2}:R=D,S=1260,V={3}:R=E,S=1080,V={4}:R=F,S=1001,V={5}:R=G,S=1252,V={6}:R=H,S=1083,V={7}:\";$C$1;$D$5;$J$1;$C$2;F$1;$F$5;$A19;$C$3)": 87,_x000D_
    "=RIK_AC(\"INF04__;INF04@E=8,S=1114,G=0,T=0,P=0:@R=A,S=1256,V={0}:R=B,S=1000,V={1}:R=C,S=1092,V={2}:R=D,S=1260,V={3}:R=E,S=1080,V={4}:R=F,S=1001,V={5}:R=G,S=1252,V={6}:R=H,S=1083,V={7}:\";$C$1;$D$5;$J$1;$C$2;G$1;$F$5;$A17;$C$3)": 88,_x000D_
    "=RIK_AC(\"INF04__;INF04@E=8,S=1114,G=0,T=0,P=0:@R=A,S=1256,V={0}:R=B,S=1000,V={1}:R=C,S=1092,V={2}:R=D,S=1260,V={3}:R=E,S=1001,V={4}:R=F,S=1252,V={5}:R=G,S=1083,V={6}:R=H,S=1251,V={7}:\";$C$1;$D$5;$J$1;$C$2;$F$5;$A10;$C$3;V$1)": 89,_x000D_
    "=RIK_AC(\"INF04__;INF04@E=8,S=1114,G=0,T=0,P=0:@R=A,S=1256,V={0}:R=B,S=1000,V={1}:R=C,S=1092,V={2}:R=D,S=1260,V={3}:R=E,S=1080,V={4}:R=F,S=1001,V={5}:R=G,S=1252,V={6}:R=H,S=1083,V={7}:\";$C$1;$D$5;$J$1;$C$2;D$1;$F$5;$A19;$C$3)": 90,_x000D_
    "=RIK_AC(\"INF04__;INF04@E=8,S=1114,G=0,T=0,P=0:@R=A,S=1256,V={0}:R=B,S=1000,V={1}:R=C,S=1092,V={2}:R=D,S=1260,V={3}:R=F,S=1001,V={4}:R=G,S=1252,V={5}:R=H,S=1083,V={6}:R=H,S=1044,V={7}:\";$B$1;$D$5;$J$1;$B$2;$F$5;$A35;$B$3;D$25)": 91,_x000D_
    "=RIK_AC(\"INF04__;INF04@E=8,S=1114,G=0,T=0,P=0:@R=A,S=1256,V={0}:R=B,S=1000,V={1}:R=C,S=1092,V={2}:R=D,S=1260,V={3}:R=F,S=1001,V={4}:R=G,S=1252,V={5}:R=H,S=1083,V={6}:R=H,S=1044,V={7}:\";$B$1;$D$5;$J$1;$B$2;$F$5;$A32;$B$3;C$25)": 92,_x000D_
    "=RIK_AC(\"INF04__;INF04@E=8,S=1114,G=0,T=0,P=0:@R=A,S=1256,V={0}:R=B,S=1000,V={1}:R=C,S=1092,V={2}:R=D,S=1260,V={3}:R=F,S=1001,V={4}:R=G,S=1252,V={5}:R=H,S=1083,V={6}:R=H,S=1044,V={7}:\";$B$1;$D$5;$J$1;$B$2;$F$5;$A31;$B$3;D$25)": 93,_x000D_
    "=RIK_AC(\"INF04__;INF04@E=8,S=1114,G=0,T=0,P=0:@R=A,S=1256,V={0}:R=B,S=1000,V={1}:R=C,S=1092,V={2}:R=D,S=1260,V={3}:R=F,S=1001,V={4}:R=G,S=1252,V={5}:R=H,S=1083,V={6}:R=H,S=1044,V={7}:\";$B$1;$D$5;$J$1;$B$2;$F$5;$A26;$B$3;D$25)": 94,_x000D_
    "=RIK_AC(\"INF04__;INF04@E=8,S=1114,G=0,T=0,P=0:@R=A,S=1256,V={0}:R=B,S=1000,V={1}:R=C,S=1092,V={2}:R=D,S=1260,V={3}:R=F,S=1001,V={4}:R=G,S=1252,V={5}:R=H,S=1083,V={6}:R=H,S=1044,V={7}:\";$B$1;$D$5;$J$1;$B$2;$F$5;$A28;$B$3;D$25)": 95,_x000D_
    "=RIK_AC(\"INF04__;INF04@E=8,S=1114,G=0,T=0,P=0:@R=A,S=1256,V={0}:R=B,S=1000,V={1}:R=C,S=1092,V={2}:R=D,S=1260,V={3}:R=F,S=1001,V={4}:R=G,S=1252,V={5}:R=H,S=1083,V={6}:R=H,S=1044,V={7}:\";$B$1;$D$5;$J$1;$B$2;$F$5;$A29;$B$3;C$25)": 96,_x000D_
    "=RIK_AC(\"INF04__;INF04@E=8,S=1114,G=0,T=0,P=0:@R=A,S=1256,V={0}:R=B,S=1000,V={1}:R=C,S=1092,V={2}:R=D,S=1260,V={3}:R=F,S=1001,V={4}:R=G,S=1252,V={5}:R=H,S=1083,V={6}:R=H,S=1044,V={7}:\";$B$1;$D$5;$J$1;$B$2;$F$5;$A33;$B$3;C$25)": 97,_x000D_
    "=RIK_AC(\"INF04__;INF04@E=8,S=1114,G=0,T=0,P=0:@R=A,S=1256,V={0}:R=B,S=1000,V={1}:R=C,S=1092,V={2}:R=D,S=1260,V={3}:R=F,S=1001,V={4}:R=G,S=1252,V={5}:R=H,S=1083,V={6}:R=H,S=1044,V={7}:\";$B$1;$D$5;$J$1;$B$2;$F$5;$A27;$B$3;D$25)": 98,_x000D_
    "=RIK_AC(\"INF04__;INF04@E=8,S=1114,G=0,T=0,P=0:@R=A,S=1256,V={0}:R=B,S=1000,V={1}:R=C,S=1092,V={2}:R=D,S=1260,V={3}:R=F,S=1001,V={4}:R=G,S=1252,V={5}:R=H,S=1083,V={6}:R=H,S=1044,V={7}:\";$B$1;$D$5;$J$1;$B$2;$F$5;$A33;$B$3;D$25)": 99,_x000D_
    "=RIK_AC(\"INF04__;INF04@E=8,S=1114,G=0,T=0,P=0:@R=A,S=1256,V={0}:R=B,S=1000,V={1}:R=C,S=1092,V={2}:R=D,S=1260,V={3}:R=F,S=1001,V={4}:R=G,S=1252,V={5}:R=H,S=1083,V={6}:R=H,S=1044,V={7}:\";$B$1;$D$5;$J$1;$B$2;$F$5;$A27;$B$3;C$25)": 100,_x000D_
    "=RIK_AC(\"INF04__;INF04@E=8,S=1114,G=0,T=0,P=0:@R=A,S=1256,V={0}:R=B,S=1000,V={1}:R=C,S=1092,V={2}:R=D,S=1260,V={3}:R=F,S=1001,V={4}:R=G,S=1252,V={5}:R=H,S=1083,V={6}:R=H,S=1044,V={7}:\";$B$1;$D$5;$J$1;$B$2;$F$5;$A30;$B$3;C$25)": 101,_x000D_
    "=RIK_AC(\"INF04__;INF04@E=8,S=1114,G=0,T=0,P=0:@R=A,S=1256,V={0}:R=B,S=1000,V={1}:R=C,S=1092,V={2}:R=D,S=1260,V={3}:R=F,S=1001,V={4}:R=G,S=1252,V={5}:R=H,S=1083,V={6}:R=H,S=1044,V={7}:\";$B$1;$D$5;$J$1;$B$2;$F$5;$A29;$B$3;D$25)": 102,_x000D_
    "=RIK_AC(\"INF04__;INF04@E=8,S=1114,G=0,T=0,P=0:@R=A,S=1256,V={0}:R=B,S=1000,V={1}:R=C,S=1092,V={2}:R=D,S=1260,V={3}:R=F,S=1001,V={4}:R=G,S=1252,V={5}:R=H,S=1083,V={6}:R=H,S=1044,V={7}:\";$B$1;$D$5;$J$1;$B$2;$F$5;$A28;$B$3;C$25)": 103,_x000D_
    "=RIK_AC(\"INF04__;INF04@E=8,S=1114,G=0,T=0,P=0:@R=A,S=1256,V={0}:R=B,S=1000,V={1}:R=C,S=1092,V={2}:R=D,S=1260,V={3}:R=F,S=1001,V={4}:R=G,S=1252,V={5}:R=H,S=1083,V={6}:R=H,S=1044,V={7}:\";$B$1;$D$5;$J$1;$B$2;$F$5;$A30;$B$3;D$25)": 104,_x000D_
    "=RIK_AC(\"INF04__;INF04@E=8,S=1114,G=0,T=0,P=0:@R=A,S=1256,V={0}:R=B,S=1000,V={1}:R=C,S=1092,V={2}:R=D,S=1260,V={3}:R=F,S=1001,V={4}:R=G,S=1252,V={5}:R=H,S=1083,V={6}:R=H,S=1044,V={7}:\";$B$1;$D$5;$J$1;$B$2;$F$5;$A32;$B$3;D$25)": 105,_x000D_
    "=RIK_AC(\"INF04__;INF04@E=8,S=1114,G=0,T=0,P=0:@R=A,S=1256,V={0}:R=B,S=1000,V={1}:R=C,S=1092,V={2}:R=D,S=1260,V={3}:R=F,S=1001,V={4}:R=G,S=1252,V={5}:R=H,S=1083,V={6}:R=H,S=1044,V={7}:\";$B$1;$D$5;$J$1;$B$2;$F$5;$A34;$B$3;C$25)": 106,_x000D_
    "=RIK_AC(\"INF04__;INF04@E=8,S=1114,G=0,T=0,P=0:@R=A,S=1256,V={0}:R=B,S=1000,V={1}:R=C,S=1092,V={2}:R=D,S=1260,V={3}:R=F,S=1001,V={4}:R=G,S=1252,V={5}:R=H,S=1083,V={6}:R=H,S=1044,V={7}:\";$B$1;$D$5;$J$1;$B$2;$F$5;$A34;$B$3;D$25)": 107,_x000D_
    "=RIK_AC(\"INF04__;INF04@E=8,S=1114,G=0,T=0,P=0:@R=A,S=1256,V={0}:R=B,S=1000,V={1}:R=C,S=1092,V={2}:R=D,S=1260,V={3}:R=F,S=1001,V={4}:R=G,S=1252,V={5}:R=H,S=1083,V={6}:R=H,S=1044,V={7}:\";$B$1;$D$5;$J$1;$B$2;$F$5;$A31;$B$3;C$25)": 108,_x000D_
    "=RIK_AC(\"INF04__;INF04@E=8,S=1114,G=0,T=0,P=0:@R=A,S=1256,V={0}:R=B,S=1000,V={1}:R=C,S=1092,V={2}:R=D,S=1260,V={3}:R=F,S=1001,V={4}:R=G,S=1252,V={5}:R=H,S=1083,V={6}:R=H,S=1044,V={7}:\";$B$1;$D$5;$J$1;$B$2;$F$5;$A26;$B$3;C$25)": 109,_x000D_
    "=RIK_AC(\"INF04__;INF04@E=8,S=1114,G=0,T=0,P=0:@R=A,S=1256,V={0}:R=B,S=1000,V={1}:R=C,S=1092,V={2}:R=D,S=1260,V={3}:R=F,S=1001,V={4}:R=G,S=1252,V={5}:R=H,S=1083,V={6}:R=H,S=1044,V={7}:\";$B$1;$D$5;$J$1;$B$2;$F$5;$A35;$B$3;C$25)": 110,_x000D_
    "=RIK_AC(\"INF04__;INF04@E=8,S=1114,G=0,T=0,P=0:@R=A,S=1256,V={0}:R=B,S=1000,V={1}:R=C,S=1092,V={2}:R=D,S=1260,V={3}:R=E,S=1080,V={4}:R=F,S=1001,V={5}:R=G,S=1252,V={6}:R=H,S=1083,V={7}:\";$B$1;$D$5;$J$1;$B$2;G$1;$F$5;$A19;$B$3)": 111,_x000D_
    "=RIK_AC(\"INF04__;INF04@E=8,S=1114,G=0,T=0,P=0:@R=A,S=1256,V={0}:R=B,S=1000,V={1}:R=C,S=1092,V={2}:R=D,S=1260,V={3}:R=E,S=1080,V={4}:R=F,S=1001,V={5}:R=G,S=1252,V={6}:R=H,S=1083,V={7}:\";$B$1;$D$5;$J$1;$B$2;E$1;$F$5;$A16;$B$3)": 112,_x000D_
    "=RIK_AC(\"INF04__;INF04@E=8,S=1114,G=0,T=0,P=0:@R=A,S=1256,V={0}:R=B,S=1000,V={1}:R=C,S=1092,V={2}:R=D,S=1260,V={3}:R=E,S=1001,V={4}:R=F,S=1252,V={5}:R=G,S=1083,V={6}:R=H,S=1251,V={7}:\";$B$1;$D$5;$J$1;$B$2;$F$5;$A12;$B$3;W$1)": 113,_x000D_
    "=RIK_AC(\"INF04__;INF04@E=8,S=1114,G=0,T=0,P=0:@R=A,S=1256,V={0}:R=B,S=1000,V={1}:R=C,S=1092,V={2}:R=D,S=1260,V={3}:R=E,S=1080,V={4}:R=F,S=1001,V={5}:R=G,S=1252,V={6}:R=H,S=1083,V={7}:\";$B$1;$D$5;$J$1;$B$2;H$1;$F$5;$A17;$B$3)": 114,_x000D_
    "=RIK_AC(\"INF04__;INF04@E=8,S=1114,G=0,T=0,P=0:@R=A,S=1256,V={0}:R=B,S=1000,V={1}:R=C,S=1092,V={2}:R=D,S=1260,V={3}:R=E,S=1080,V={4}:R=F,S=1001,V={5}:R=G,S=1252,V={6}:R=H,S=1083,V={7}:\";$B$1;$D$5;$J$1;$B$2;F$1;$F$5;$A13;$B$3)": 115,_x000D_
    "=RIK_AC(\"INF04__;INF04@E=8,S=1114,G=0,T=0,P=0:@R=A,S=1256,V={0}:R=B,S=1000,V={1}:R=C,S=1092,V={2}:R=D,S=1260,V={3}:R=E,S=1080,V={4}:R=F,S=1001,V={5}:R=G,S=1252,V={6}:R=H,S=1083,V={7}:\";$B$1;$D$5;$J$1;$B$2;E$1;$F$5;$A14;$B$3)": 116,_x000D_
    "=RIK_AC(\"INF04__;INF04@E=8,S=1114,G=0,T=0,P=0:@R=A,S=1256,V={0}:R=B,S=1000,V={1}:R=C,S=1092,V={2}:R=D,S=1260,V={3}:R=E,S=1001,V={4}:R=F,S=1252,V={5}:R=G,S=1083,V={6}:R=H,S=1251,V={7}:\";$B$1;$D$5;$J$1;$B$2;$F$5;$A10;$B$3;W$1)": 117,_x000D_
    "=RIK_AC(\"INF04__;INF04@E=8,S=1114,G=0,T=0,P=0:@R=A,S=1256,V={0}:R=B,S=1000,V={1}:R=C,S=1092,V={2}:R=D,S=1260,V={3}:R=E,S=1080,V={4}:R=F,S=1001,V={5}:R=G,S=1252,V={6}:R=H,S=1083,V={7}:\";$B$1;$D$5;$J$1;$B$2;H$1;$F$5;$A11;$B$3)": 118,_x000D_
    "=RIK_AC(\"INF04__;INF04@E=8,S=1114,G=0,T=0,P=0:@R=A,S=1256,V={0}:R=B,S=1000,V={1}:R=C,S=1092,V={2}:R=D,S=1260,V={3}:R=E,S=1080,V={4}:R=F,S=1001,V={5}:R=G,S=1252,V={6}:R=H,S=1083,V={7}:\";$B$1;$D$5;$J$1;$B$2;F$1;$F$5;$A18;$B$3)": 119,_x000D_
    "=RIK_AC(\"INF04__;INF04@E=8,S=1114,G=0,T=0,P=0:@R=A,S=1256,V={0}:R=B,S=1000,V={1}:R=C,S=1092,V={2}:R=D,S=1260,V={3}:R=E,S=1080,V={4}:R=F,S=1001,V={5}:R=G,S=1252,V={6}:R=H,S=1083,V={7}:\";$B$1;$D$5;$J$1;$B$2;E$1;$F$5;$A19;$B$3)": 120,_x000D_
    "=RIK_AC(\"INF04__;INF04@E=8,S=1114,G=0,T=0,P=0:@R=A,S=1256,V={0}:R=B,S=1000,V={1}:R=C,S=1092,V={2}:R=D,S=1260,V={3}:R=E,S=1001,V={4}:R=F,S=1252,V={5}:R=G,S=1083,V={6}:R=H,S=1251,V={7}:\";$B$1;$D$5;$J$1;$B$2;$F$5;$A15;$B$3;W$1)": 121,_x000D_
    "=RIK_AC(\"INF04__;INF04@E=8,S=1114,G=0,T=0,P=0:@R=A,S=1256,V={0}:R=B,S=1000,V={1}:R=C,S=1092,V={2}:R=D,S=1260,V={3}:R=E,S=1080,V={4}:R=F,S=1001,V={5}:R=G,S=1252,V={6}:R=H,S=1083,V={7}:\";$B$1;$D$5;$J$1;$B$2;H$1;$F$5;$A12;$B$3)": 122,_x000D_
    "=RIK_AC(\"INF04__;INF04@E=8,S=1114,G=0,T=0,P=0:@R=A,S=1256,V={0}:R=B,S=1000,V={1}:R=C,S=1092,V={2}:R=D,S=1260,V={3}:R=E,S=1080,V={4}:R=F,S=1001,V={5}:R=G,S=1252,V={6}:R=H,S=1083,V={7}:\";$B$1;$D$5;$J$1;$B$2;F$1;$F$5;$A17;$B$3)": 123,_x000D_
    "=RIK_AC(\"INF04__;INF04@E=8,S=1114,G=0,T=0,P=0:@R=A,S=1256,V={0}:R=B,S=1000,V={1}:R=C,S=1092,V={2}:R=D,S=1260,V={3}:R=E,S=1080,V={4}:R=F,S=1001,V={5}:R=G,S=1252,V={6}:R=H,S=1083,V={7}:\";$B$1;$D$5;$J$1;$B$2;D$1;$F$5;$A13;$B$3)": 124,_x000D_
    "=RIK_AC(\"INF04__;INF04@E=8,S=1114,G=0,T=0,P=0:@R=A,S=1256,V={0}:R=B,S=1000,V={1}:R=C,S=1092,V={2}:R=D,S=1260,V={3}:R=E,S=1001,V={4}:R=F,S=1252,V={5}:R=G,S=1083,V={6}:R=H,S=1251,V={7}:\";$B$1;$D$5;$J$1;$B$2;$F$5;$A16;$B$3;W$1)": 125,_x000D_
    "=RIK_AC(\"INF04__;INF04@E=8,S=1114,G=0,T=0,P=0:@R=A,S=1256,V={0}:R=B,S=1000,V={1}:R=C,S=1092,V={2}:R=D,S=1260,V={3}:R=E,S=1080,V={4}:R=F,S=1001,V={5}:R=G,S=1252,V={6}:R=H,S=1083,V={7}:\";$B$1;$D$5;$J$1;$B$2;H$1;$F$5;$A10;$B$3)": 126,_x000D_
    "=RIK_AC(\"INF04__;INF04@E=8,S=1114,G=0,T=0,P=0:@R=A,S=1256,V={0}:R=B,S=1000,V={1}:R=C,S=1092,V={2}:R=D,S=1260,V={3}:R=E,S=1080,V={4}:R=F,S=1001,V={5}:R=G,S=1252,V={6}:R=H,S=1083,V={7}:\";$B$1;$D$5;$J$1;$B$2;F$1;$F$5;$A11;$B$3)": 127,_x000D_
    "=RIK_AC(\"INF04__;INF04@E=8,S=1114,G=0,T=0,P=0:@R=A,S=1256,V={0}:R=B,S=1000,V={1}:R=C,S=1092,V={2}:R=D,S=1260,V={3}:R=E,S=1080,V={4}:R=F,S=1001,V={5}:R=G,S=1252,V={6}:R=H,S=1083,V={7}:\";$B$1;$D$5;$J$1;$B$2;D$1;$F$5;$A18;$B$3)": 128,_x000D_
    "=RIK_AC(\"INF04__;INF04@E=8,S=1114,G=0,T=0,P=0:@R=A,S=1256,V={0}:R=B,S=1000,V={1}:R=C,S=1092,V={2}:R=D,S=1260,V={3}:R=E,S=1001,V={4}:R=F,S=1252,V={5}:R=G,S=1083,V={6}:R=H,S=1251,V={7}:\";$B$1;$D$5;$J$1;$B$2;$F$5;$A12;$B$3;V$1)": 129,_x000D_
    "=RIK_AC(\"INF04__;INF04@E=8,S=1114,G=0,T=0,P=0:@R=A,S=1256,V={0}:R=B,S=1000,V={1}:R=C,S=1092,V={2}:R=D,S=1260,V={3}:R=E,S=1080,V={4}:R=F,S=1001,V={5}:R=G,S=1252,V={6}:R=H,S=1083,V={7}:\";$B$1;$D$5;$J$1;$B$2;D$1;$F$5;$A14;$B$3)": 130,_x000D_
    "=RIK_AC(\"INF04__;INF04@E=8,S=1114,G=0,T=0,P=0:@R=A,S=1256,V={0}:R=B,S=1000,V={1}:R=C,S=1092,V={2}:R=D,S=1260,V={3}:R=E,S=1080,V={4}:R=F,S=1001,V={5}:R=G,S=1252,V={6}:R=H,S=1083,V={7}:\";$B$1;$D$5;$J$1;$B$2;E$1;$F$5;$A18;$B$3)": 131,_x000D_
    "=RIK_AC(\"INF04__;INF04@E=8,S=1114,G=0,T=0,P=0:@R=A,S=1256,V={0}:R=B,S=1000,V={1}:R=C,S=1092,V={2}:R=D,S=1260,V={3}:R=E,S=1001,V={4}:R=F,S=1252,V={5}:R=G,S=1083,V={6}:R=H,S=1251,V={7}:\";$B$1;$D$5;$J$1;$B$2;$F$5;$A15;$B$3;V$1)": 132,_x000D_
    "=RIK_AC(\"INF04__;INF04@E=8,S=1114,G=0,T=0,P=0:@R=A,S=1256,V={0}:R=B,S=1000,V={1}:R=C,S=1092,V={2}:R=D,S=1260,V={3}:R=E,S=1080,V={4}:R=F,S=1001,V={5}:R=G,S=1252,V={6}:R=H,S=1083,V={7}:\";$B$1;$D$5;$J$1;$B$2;E$1;$F$5;$A17;$B$3)": 133,_x000D_
    "=RIK_AC(\"INF04__;INF04@E=8,S=1114,G=0,T=0,P=0:@R=A,S=1256,V={0}:R=B,S=1000,V={1}:R=C,S=1092,V={2}:R=D,S=1260,V={3}:R=E,S=1001,V={4}:R=F,S=1252,V={5}:R=G,S=1083,V={6}:R=H,S=1251,V={7}:\";$B$1;$D$5;$J$1;$B$2;$F$5;$A16;$B$3;V$1)": 134,_x000D_
    "=RIK_AC(\"INF04__;INF04@E=8,S=1114,G=0,T=0,P=0:@R=A,S=1256,V={0}:R=B,S=1000,V={1}:R=C,S=1092,V={2}:R=D,S=1260,V={3}:R=E,S=1080,V={4}:R=F,S=1001,V={5}:R=G,S=1252,V={6}:R=H,S=1083,V={7}:\";$B$1;$D$5;$J$1;$B$2;G$1;$F$5;$A10;$B$3)": 135,_x000D_
    "=RIK_AC(\"INF04__;INF04@E=8,S=1114,G=0,T=0,P=0:@R=A,S=1256,V={0}:R=B,S=1000,V={1}:R=C,S=1092,V={2}:R=D,S=1260,V={3}:R=E,S=1080,V={4}:R=F,S=1001,V={5}:R=G,S=1252,V={6}:R=H,S=1083,V={7}:\";$B$1;$D$5;$J$1;$B$2;E$1;$F$5;$A11;$B$3)": 136,_x000D_
    "=RIK_AC(\"INF04__;INF04@E=8,S=1114,G=0,T=0,P=0:@R=A,S=1256,V={0}:R=B,S=1000,V={1}:R=C,S=1092,V={2}:R=D,S=1260,V={3}:R=E,S=1001,V={4}:R=F,S=1252,V={5}:R=G,S=1083,V={6}:R=H</t>
  </si>
  <si>
    <t>,S=1251,V={7}:\";$B$1;$D$5;$J$1;$B$2;$F$5;$A13;$B$3;W$1)": 137,_x000D_
    "=RIK_AC(\"INF04__;INF04@E=8,S=1114,G=0,T=0,P=0:@R=A,S=1256,V={0}:R=B,S=1000,V={1}:R=C,S=1092,V={2}:R=D,S=1260,V={3}:R=E,S=1001,V={4}:R=F,S=1252,V={5}:R=G,S=1083,V={6}:R=H,S=1251,V={7}:\";$B$1;$D$5;$J$1;$B$2;$F$5;$A14;$B$3;V$1)": 138,_x000D_
    "=RIK_AC(\"INF04__;INF04@E=8,S=1114,G=0,T=0,P=0:@R=A,S=1256,V={0}:R=B,S=1000,V={1}:R=C,S=1092,V={2}:R=D,S=1260,V={3}:R=E,S=1080,V={4}:R=F,S=1001,V={5}:R=G,S=1252,V={6}:R=H,S=1083,V={7}:\";$B$1;$D$5;$J$1;$B$2;G$1;$F$5;$A15;$B$3)": 139,_x000D_
    "=RIK_AC(\"INF04__;INF04@E=8,S=1114,G=0,T=0,P=0:@R=A,S=1256,V={0}:R=B,S=1000,V={1}:R=C,S=1092,V={2}:R=D,S=1260,V={3}:R=E,S=1080,V={4}:R=F,S=1001,V={5}:R=G,S=1252,V={6}:R=H,S=1083,V={7}:\";$B$1;$D$5;$J$1;$B$2;E$1;$F$5;$A12;$B$3)": 140,_x000D_
    "=RIK_AC(\"INF04__;INF04@E=8,S=1114,G=0,T=0,P=0:@R=A,S=1256,V={0}:R=B,S=1000,V={1}:R=C,S=1092,V={2}:R=D,S=1260,V={3}:R=E,S=1001,V={4}:R=F,S=1252,V={5}:R=G,S=1083,V={6}:R=H,S=1251,V={7}:\";$B$1;$D$5;$J$1;$B$2;$F$5;$A18;$B$3;W$1)": 141,_x000D_
    "=RIK_AC(\"INF04__;INF04@E=8,S=1114,G=0,T=0,P=0:@R=A,S=1256,V={0}:R=B,S=1000,V={1}:R=C,S=1092,V={2}:R=D,S=1260,V={3}:R=E,S=1001,V={4}:R=F,S=1252,V={5}:R=G,S=1083,V={6}:R=H,S=1251,V={7}:\";$B$1;$D$5;$J$1;$B$2;$F$5;$A19;$B$3;V$1)": 142,_x000D_
    "=RIK_AC(\"INF04__;INF04@E=8,S=1114,G=0,T=0,P=0:@R=A,S=1256,V={0}:R=B,S=1000,V={1}:R=C,S=1092,V={2}:R=D,S=1260,V={3}:R=E,S=1080,V={4}:R=F,S=1001,V={5}:R=G,S=1252,V={6}:R=H,S=1083,V={7}:\";$B$1;$D$5;$J$1;$B$2;G$1;$F$5;$A16;$B$3)": 143,_x000D_
    "=RIK_AC(\"INF04__;INF04@E=8,S=1114,G=0,T=0,P=0:@R=A,S=1256,V={0}:R=B,S=1000,V={1}:R=C,S=1092,V={2}:R=D,S=1260,V={3}:R=E,S=1080,V={4}:R=F,S=1001,V={5}:R=G,S=1252,V={6}:R=H,S=1083,V={7}:\";$B$1;$D$5;$J$1;$B$2;E$1;$F$5;$A10;$B$3)": 144,_x000D_
    "=RIK_AC(\"INF04__;INF04@E=8,S=1114,G=0,T=0,P=0:@R=A,S=1256,V={0}:R=B,S=1000,V={1}:R=C,S=1092,V={2}:R=D,S=1260,V={3}:R=E,S=1001,V={4}:R=F,S=1252,V={5}:R=G,S=1083,V={6}:R=H,S=1251,V={7}:\";$B$1;$D$5;$J$1;$B$2;$F$5;$A17;$B$3;W$1)": 145,_x000D_
    "=RIK_AC(\"INF04__;INF04@E=8,S=1114,G=0,T=0,P=0:@R=A,S=1256,V={0}:R=B,S=1000,V={1}:R=C,S=1092,V={2}:R=D,S=1260,V={3}:R=E,S=1080,V={4}:R=F,S=1001,V={5}:R=G,S=1252,V={6}:R=H,S=1083,V={7}:\";$B$1;$D$5;$J$1;$B$2;H$1;$F$5;$A13;$B$3)": 146,_x000D_
    "=RIK_AC(\"INF04__;INF04@E=8,S=1114,G=0,T=0,P=0:@R=A,S=1256,V={0}:R=B,S=1000,V={1}:R=C,S=1092,V={2}:R=D,S=1260,V={3}:R=E,S=1080,V={4}:R=F,S=1001,V={5}:R=G,S=1252,V={6}:R=H,S=1083,V={7}:\";$B$1;$D$5;$J$1;$B$2;G$1;$F$5;$A14;$B$3)": 147,_x000D_
    "=RIK_AC(\"INF04__;INF04@E=8,S=1114,G=0,T=0,P=0:@R=A,S=1256,V={0}:R=B,S=1000,V={1}:R=C,S=1092,V={2}:R=D,S=1260,V={3}:R=E,S=1080,V={4}:R=F,S=1001,V={5}:R=G,S=1252,V={6}:R=H,S=1083,V={7}:\";$B$1;$D$5;$J$1;$B$2;E$1;$F$5;$A15;$B$3)": 148,_x000D_
    "=RIK_AC(\"INF04__;INF04@E=8,S=1114,G=0,T=0,P=0:@R=A,S=1256,V={0}:R=B,S=1000,V={1}:R=C,S=1092,V={2}:R=D,S=1260,V={3}:R=E,S=1001,V={4}:R=F,S=1252,V={5}:R=G,S=1083,V={6}:R=H,S=1251,V={7}:\";$B$1;$D$5;$J$1;$B$2;$F$5;$A11;$B$3;W$1)": 149,_x000D_
    "=RIK_AC(\"INF04__;INF04@E=8,S=1114,G=0,T=0,P=0:@R=A,S=1256,V={0}:R=B,S=1000,V={1}:R=C,S=1092,V={2}:R=D,S=1260,V={3}:R=E,S=1080,V={4}:R=F,S=1001,V={5}:R=G,S=1252,V={6}:R=H,S=1083,V={7}:\";$B$1;$D$5;$J$1;$B$2;H$1;$F$5;$A18;$B$3)": 150,_x000D_
    "=RIK_AC(\"INF04__;INF04@E=8,S=1114,G=0,T=0,P=0:@R=A,S=1256,V={0}:R=B,S=1000,V={1}:R=C,S=1092,V={2}:R=D,S=1260,V={3}:R=E,S=1001,V={4}:R=F,S=1252,V={5}:R=G,S=1083,V={6}:R=H,S=1251,V={7}:\";$B$1;$D$5;$J$1;$B$2;$F$5;$A14;$B$3;W$1)": 151,_x000D_
    "=RIK_AC(\"INF04__;INF04@E=8,S=1114,G=0,T=0,P=0:@R=A,S=1256,V={0}:R=B,S=1000,V={1}:R=C,S=1092,V={2}:R=D,S=1260,V={3}:R=E,S=1080,V={4}:R=F,S=1001,V={5}:R=G,S=1252,V={6}:R=H,S=1083,V={7}:\";$B$1;$D$5;$J$1;$B$2;H$1;$F$5;$A15;$B$3)": 152,_x000D_
    "=RIK_AC(\"INF04__;INF04@E=8,S=1114,G=0,T=0,P=0:@R=A,S=1256,V={0}:R=B,S=1000,V={1}:R=C,S=1092,V={2}:R=D,S=1260,V={3}:R=E,S=1080,V={4}:R=F,S=1001,V={5}:R=G,S=1252,V={6}:R=H,S=1083,V={7}:\";$B$1;$D$5;$J$1;$B$2;F$1;$F$5;$A12;$B$3)": 153,_x000D_
    "=RIK_AC(\"INF04__;INF04@E=8,S=1114,G=0,T=0,P=0:@R=A,S=1256,V={0}:R=B,S=1000,V={1}:R=C,S=1092,V={2}:R=D,S=1260,V={3}:R=E,S=1080,V={4}:R=F,S=1001,V={5}:R=G,S=1252,V={6}:R=H,S=1083,V={7}:\";$B$1;$D$5;$J$1;$B$2;D$1;$F$5;$A17;$B$3)": 154,_x000D_
    "=RIK_AC(\"INF04__;INF04@E=8,S=1114,G=0,T=0,P=0:@R=A,S=1256,V={0}:R=B,S=1000,V={1}:R=C,S=1092,V={2}:R=D,S=1260,V={3}:R=E,S=1001,V={4}:R=F,S=1252,V={5}:R=G,S=1083,V={6}:R=H,S=1251,V={7}:\";$B$1;$D$5;$J$1;$B$2;$F$5;$A19;$B$3;W$1)": 155,_x000D_
    "=RIK_AC(\"INF04__;INF04@E=8,S=1114,G=0,T=0,P=0:@R=A,S=1256,V={0}:R=B,S=1000,V={1}:R=C,S=1092,V={2}:R=D,S=1260,V={3}:R=E,S=1080,V={4}:R=F,S=1001,V={5}:R=G,S=1252,V={6}:R=H,S=1083,V={7}:\";$B$1;$D$5;$J$1;$B$2;H$1;$F$5;$A16;$B$3)": 156,_x000D_
    "=RIK_AC(\"INF04__;INF04@E=8,S=1114,G=0,T=0,P=0:@R=A,S=1256,V={0}:R=B,S=1000,V={1}:R=C,S=1092,V={2}:R=D,S=1260,V={3}:R=E,S=1080,V={4}:R=F,S=1001,V={5}:R=G,S=1252,V={6}:R=H,S=1083,V={7}:\";$B$1;$D$5;$J$1;$B$2;F$1;$F$5;$A10;$B$3)": 157,_x000D_
    "=RIK_AC(\"INF04__;INF04@E=8,S=1114,G=0,T=0,P=0:@R=A,S=1256,V={0}:R=B,S=1000,V={1}:R=C,S=1092,V={2}:R=D,S=1260,V={3}:R=E,S=1080,V={4}:R=F,S=1001,V={5}:R=G,S=1252,V={6}:R=H,S=1083,V={7}:\";$B$1;$D$5;$J$1;$B$2;D$1;$F$5;$A11;$B$3)": 158,_x000D_
    "=RIK_AC(\"INF04__;INF04@E=8,S=1114,G=0,T=0,P=0:@R=A,S=1256,V={0}:R=B,S=1000,V={1}:R=C,S=1092,V={2}:R=D,S=1260,V={3}:R=E,S=1001,V={4}:R=F,S=1252,V={5}:R=G,S=1083,V={6}:R=H,S=1251,V={7}:\";$B$1;$D$5;$J$1;$B$2;$F$5;$A13;$B$3;V$1)": 159,_x000D_
    "=RIK_AC(\"INF04__;INF04@E=8,S=1114,G=0,T=0,P=0:@R=A,S=1256,V={0}:R=B,S=1000,V={1}:R=C,S=1092,V={2}:R=D,S=1260,V={3}:R=E,S=1080,V={4}:R=F,S=1001,V={5}:R=G,S=1252,V={6}:R=H,S=1083,V={7}:\";$B$1;$D$5;$J$1;$B$2;H$1;$F$5;$A14;$B$3)": 160,_x000D_
    "=RIK_AC(\"INF04__;INF04@E=8,S=1114,G=0,T=0,P=0:@R=A,S=1256,V={0}:R=B,S=1000,V={1}:R=C,S=1092,V={2}:R=D,S=1260,V={3}:R=E,S=1080,V={4}:R=F,S=1001,V={5}:R=G,S=1252,V={6}:R=H,S=1083,V={7}:\";$B$1;$D$5;$J$1;$B$2;F$1;$F$5;$A15;$B$3)": 161,_x000D_
    "=RIK_AC(\"INF04__;INF04@E=8,S=1114,G=0,T=0,P=0:@R=A,S=1256,V={0}:R=B,S=1000,V={1}:R=C,S=1092,V={2}:R=D,S=1260,V={3}:R=E,S=1080,V={4}:R=F,S=1001,V={5}:R=G,S=1252,V={6}:R=H,S=1083,V={7}:\";$B$1;$D$5;$J$1;$B$2;D$1;$F$5;$A12;$B$3)": 162,_x000D_
    "=RIK_AC(\"INF04__;INF04@E=8,S=1114,G=0,T=0,P=0:@R=A,S=1256,V={0}:R=B,S=1000,V={1}:R=C,S=1092,V={2}:R=D,S=1260,V={3}:R=E,S=1001,V={4}:R=F,S=1252,V={5}:R=G,S=1083,V={6}:R=H,S=1251,V={7}:\";$B$1;$D$5;$J$1;$B$2;$F$5;$A18;$B$3;V$1)": 163,_x000D_
    "=RIK_AC(\"INF04__;INF04@E=8,S=1114,G=0,T=0,P=0:@R=A,S=1256,V={0}:R=B,S=1000,V={1}:R=C,S=1092,V={2}:R=D,S=1260,V={3}:R=E,S=1080,V={4}:R=F,S=1001,V={5}:R=G,S=1252,V={6}:R=H,S=1083,V={7}:\";$B$1;$D$5;$J$1;$B$2;H$1;$F$5;$A19;$B$3)": 164,_x000D_
    "=RIK_AC(\"INF04__;INF04@E=8,S=1114,G=0,T=0,P=0:@R=A,S=1256,V={0}:R=B,S=1000,V={1}:R=C,S=1092,V={2}:R=D,S=1260,V={3}:R=E,S=1080,V={4}:R=F,S=1001,V={5}:R=G,S=1252,V={6}:R=H,S=1083,V={7}:\";$B$1;$D$5;$J$1;$B$2;F$1;$F$5;$A16;$B$3)": 165,_x000D_
    "=RIK_AC(\"INF04__;INF04@E=8,S=1114,G=0,T=0,P=0:@R=A,S=1256,V={0}:R=B,S=1000,V={1}:R=C,S=1092,V={2}:R=D,S=1260,V={3}:R=E,S=1080,V={4}:R=F,S=1001,V={5}:R=G,S=1252,V={6}:R=H,S=1083,V={7}:\";$B$1;$D$5;$J$1;$B$2;D$1;$F$5;$A10;$B$3)": 166,_x000D_
    "=RIK_AC(\"INF04__;INF04@E=8,S=1114,G=0,T=0,P=0:@R=A,S=1256,V={0}:R=B,S=1000,V={1}:R=C,S=1092,V={2}:R=D,S=1260,V={3}:R=E,S=1001,V={4}:R=F,S=1252,V={5}:R=G,S=1083,V={6}:R=H,S=1251,V={7}:\";$B$1;$D$5;$J$1;$B$2;$F$5;$A17;$B$3;V$1)": 167,_x000D_
    "=RIK_AC(\"INF04__;INF04@E=8,S=1114,G=0,T=0,P=0:@R=A,S=1256,V={0}:R=B,S=1000,V={1}:R=C,S=1092,V={2}:R=D,S=1260,V={3}:R=E,S=1080,V={4}:R=F,S=1001,V={5}:R=G,S=1252,V={6}:R=H,S=1083,V={7}:\";$B$1;$D$5;$J$1;$B$2;G$1;$F$5;$A13;$B$3)": 168,_x000D_
    "=RIK_AC(\"INF04__;INF04@E=8,S=1114,G=0,T=0,P=0:@R=A,S=1256,V={0}:R=B,S=1000,V={1}:R=C,S=1092,V={2}:R=D,S=1260,V={3}:R=E,S=1080,V={4}:R=F,S=1001,V={5}:R=G,S=1252,V={6}:R=H,S=1083,V={7}:\";$B$1;$D$5;$J$1;$B$2;D$1;$F$5;$A16;$B$3)": 169,_x000D_
    "=RIK_AC(\"INF04__;INF04@E=8,S=1114,G=0,T=0,P=0:@R=A,S=1256,V={0}:R=B,S=1000,V={1}:R=C,S=1092,V={2}:R=D,S=1260,V={3}:R=E,S=1080,V={4}:R=F,S=1001,V={5}:R=G,S=1252,V={6}:R=H,S=1083,V={7}:\";$B$1;$D$5;$J$1;$B$2;E$1;$F$5;$A13;$B$3)": 170,_x000D_
    "=RIK_AC(\"INF04__;INF04@E=8,S=1114,G=0,T=0,P=0:@R=A,S=1256,V={0}:R=B,S=1000,V={1}:R=C,S=1092,V={2}:R=D,S=1260,V={3}:R=E,S=1080,V={4}:R=F,S=1001,V={5}:R=G,S=1252,V={6}:R=H,S=1083,V={7}:\";$B$1;$D$5;$J$1;$B$2;G$1;$F$5;$A11;$B$3)": 171,_x000D_
    "=RIK_AC(\"INF04__;INF04@E=8,S=1114,G=0,T=0,P=0:@R=A,S=1256,V={0}:R=B,S=1000,V={1}:R=C,S=1092,V={2}:R=D,S=1260,V={3}:R=E,S=1080,V={4}:R=F,S=1001,V={5}:R=G,S=1252,V={6}:R=H,S=1083,V={7}:\";$B$1;$D$5;$J$1;$B$2;G$1;$F$5;$A12;$B$3)": 172,_x000D_
    "=RIK_AC(\"INF04__;INF04@E=8,S=1114,G=0,T=0,P=0:@R=A,S=1256,V={0}:R=B,S=1000,V={1}:R=C,S=1092,V={2}:R=D,S=1260,V={3}:R=E,S=1080,V={4}:R=F,S=1001,V={5}:R=G,S=1252,V={6}:R=H,S=1083,V={7}:\";$B$1;$D$5;$J$1;$B$2;F$1;$F$5;$A14;$B$3)": 173,_x000D_
    "=RIK_AC(\"INF04__;INF04@E=8,S=1114,G=0,T=0,P=0:@R=A,S=1256,V={0}:R=B,S=1000,V={1}:R=C,S=1092,V={2}:R=D,S=1260,V={3}:R=E,S=1080,V={4}:R=F,S=1001,V={5}:R=G,S=1252,V={6}:R=H,S=1083,V={7}:\";$B$1;$D$5;$J$1;$B$2;D$1;$F$5;$A15;$B$3)": 174,_x000D_
    "=RIK_AC(\"INF04__;INF04@E=8,S=1114,G=0,T=0,P=0:@R=A,S=1256,V={0}:R=B,S=1000,V={1}:R=C,S=1092,V={2}:R=D,S=1260,V={3}:R=E,S=1001,V={4}:R=F,S=1252,V={5}:R=G,S=1083,V={6}:R=H,S=1251,V={7}:\";$B$1;$D$5;$J$1;$B$2;$F$5;$A11;$B$3;V$1)": 175,_x000D_
    "=RIK_AC(\"INF04__;INF04@E=8,S=1114,G=0,T=0,P=0:@R=A,S=1256,V={0}:R=B,S=1000,V={1}:R=C,S=1092,V={2}:R=D,S=1260,V={3}:R=E,S=1080,V={4}:R=F,S=1001,V={5}:R=G,S=1252,V={6}:R=H,S=1083,V={7}:\";$B$1;$D$5;$J$1;$B$2;G$1;$F$5;$A18;$B$3)": 176,_x000D_
    "=RIK_AC(\"INF04__;INF04@E=8,S=1114,G=0,T=0,P=0:@R=A,S=1256,V={0}:R=B,S=1000,V={1}:R=C,S=1092,V={2}:R=D,S=1260,V={3}:R=E,S=1080,V={4}:R=F,S=1001,V={5}:R=G,S=1252,V={6}:R=H,S=1083,V={7}:\";$B$1;$D$5;$J$1;$B$2;F$1;$F$5;$A19;$B$3)": 177,_x000D_
    "=RIK_AC(\"INF04__;INF04@E=8,S=1114,G=0,T=0,P=0:@R=A,S=1256,V={0}:R=B,S=1000,V={1}:R=C,S=1092,V={2}:R=D,S=1260,V={3}:R=E,S=1080,V={4}:R=F,S=1001,V={5}:R=G,S=1252,V={6}:R=H,S=1083,V={7}:\";$B$1;$D$5;$J$1;$B$2;G$1;$F$5;$A17;$B$3)": 178,_x000D_
    "=RIK_AC(\"INF04__;INF04@E=8,S=1114,G=0,T=0,P=0:@R=A,S=1256,V={0}:R=B,S=1000,V={1}:R=C,S=1092,V={2}:R=D,S=1260,V={3}:R=E,S=1001,V={4}:R=F,S=1252,V={5}:R=G,S=1083,V={6}:R=H,S=1251,V={7}:\";$B$1;$D$5;$J$1;$B$2;$F$5;$A10;$B$3;V$1)": 179,_x000D_
    "=RIK_AC(\"INF04__;INF04@E=8,S=1114,G=0,T=0,P=0:@R=A,S=1256,V={0}:R=B,S=1000,V={1}:R=C,S=1092,V={2}:R=D,S=1260,V={3}:R=E,S=1080,V={4}:R=F,S=1001,V={5}:R=G,S=1252,V={6}:R=H,S=1083,V={7}:\";$B$1;$D$5;$J$1;$B$2;D$1;$F$5;$A19;$B$3)": 180,_x000D_
    "=RIK_AC(\"INF04__;INF04@E=8,S=1114,G=0,T=0,P=0:@R=A,S=1256,V={0}:R=B,S=1000,V={1}:R=C,S=1092,V={2}:R=D,S=1260,V={3}:R=E,S=1080,V={4}:R=F,S=1001,V={5}:R=G,S=1252,V={6}:R=H,S=1083,V={7}:\";$B$1;$D$5;$J$1;$B$2;C$1;$F$5;$A13;$B$3)": 181,_x000D_
    "=RIK_AC(\"INF04__;INF04@E=8,S=1114,G=0,T=0,P=0:@R=A,S=1256,V={0}:R=B,S=1000,V={1}:R=C,S=1092,V={2}:R=D,S=1260,V={3}:R=E,S=1080,V={4}:R=F,S=1001,V={5}:R=G,S=1252,V={6}:R=H,S=1083,V={7}:\";$B$1;$D$5;$J$1;$B$2;C$1;$F$5;$A18;$B$3)": 182,_x000D_
    "=RIK_AC(\"INF04__;INF04@E=8,S=1114,G=0,T=0,P=0:@R=A,S=1256,V={0}:R=B,S=1000,V={1}:R=C,S=1092,V={2}:R=D,S=1260,V={3}:R=E,S=1080,V={4}:R=F,S=1001,V={5}:R=G,S=1252,V={6}:R=H,S=1083,V={7}:\";$B$1;$D$5;$J$1;$B$2;C$1;$F$5;$A14;$B$3)": 183,_x000D_
    "=RIK_AC(\"INF04__;INF04@E=8,S=1114,G=0,T=0,P=0:@R=A,S=1256,V={0}:R=B,S=1000,V={1}:R=C,S=1092,V={2}:R=D,S=1260,V={3}:R=E,S=1080,V={4}:R=F,S=1001,V={5}:R=G,S=1252,V={6}:R=H,S=1083,V={7}:\";$B$1;$D$5;$J$1;$B$2;C$1;$F$5;$A17;$B$3)": 184,_x000D_
    "=RIK_AC(\"INF04__;INF04@E=8,S=1114,G=0,T=0,P=0:@R=A,S=1256,V={0}:R=B,S=1000,V={1}:R=C,S=1092,V={2}:R=D,S=1260,V={3}:R=E,S=1080,V={4}:R=F,S=1001,V={5}:R=G,S=1252,V={6}:R=H,S=1083,V={7}:\";$B$1;$D$5;$J$1;$B$2;C$1;$F$5;$A11;$B$3)": 185,_x000D_
    "=RIK_AC(\"INF04__;INF04@E=8,S=1114,G=0,T=0,P=0:@R=A,S=1256,V={0}:R=B,S=1000,V={1}:R=C,S=1092,V={2}:R=D,S=1260,V={3}:R=E,S=1080,V={4}:R=F,S=1001,V={5}:R=G,S=1252,V={6}:R=H,S=1083,V={7}:\";$B$1;$D$5;$J$1;$B$2;C$1;$F$5;$A12;$B$3)": 186,_x000D_
    "=RIK_AC(\"INF04__;INF04@E=8,S=1114,G=0,T=0,P=0:@R=A,S=1256,V={0}:R=B,S=1000,V={1}:R=C,S=1092,V={2}:R=D,S=1260,V={3}:R=E,S=1080,V={4}:R=F,S=1001,V={5}:R=G,S=1252,V={6}:R=H,S=1083,V={7}:\";$B$1;$D$5;$J$1;$B$2;C$1;$F$5;$A10;$B$3)": 187,_x000D_
    "=RIK_AC(\"INF04__;INF04@E=8,S=1114,G=0,T=0,P=0:@R=A,S=1256,V={0}:R=B,S=1000,V={1}:R=C,S=1092,V={2}:R=D,S=1260,V={3}:R=E,S=1080,V={4}:R=F,S=1001,V={5}:R=G,S=1252,V={6}:R=H,S=1083,V={7}:\";$B$1;$D$5;$J$1;$B$2;C$1;$F$5;$A16;$B$3)": 188,_x000D_
    "=RIK_AC(\"INF04__;INF04@E=8,S=1114,G=0,T=0,P=0:@R=A,S=1256,V={0}:R=B,S=1000,V={1}:R=C,S=1092,V={2}:R=D,S=1260,V={3}:R=E,S=1080,V={4}:R=F,S=1001,V={5}:R=G,S=1252,V={6}:R=H,S=1083,V={7}:\";$B$1;$D$5;$J$1;$B$2;C$1;$F$5;$A15;$B$3)": 189,_x000D_
    "=RIK_AC(\"INF04__;INF04@E=8,S=1114,G=0,T=0,P=0:@R=A,S=1256,V={0}:R=B,S=1000,V={1}:R=C,S=1092,V={2}:R=D,S=1260,V={3}:R=E,S=1080,V={4}:R=F,S=1001,V={5}:R=G,S=1252,V={6}:R=H,S=1083,V={7}:\";$B$1;$D$5;$J$1;$B$2;C$1;$F$5;$A19;$B$3)": 190,_x000D_
    "=RIK_AC(\"INF04__;INF04@E=8,S=1114,G=0,T=0,P=0:@R=A,S=1256,V={0}:R=B,S=1000,V={1}:R=C,S=1092,V={2}:R=D,S=1260,V={3}:R=E,S=1080,V={4}:R=F,S=1001,V={5}:R=G,S=1252,V={6}:R=H,S=1083,V={7}:\";$B$1;$D$5;$J$1;$B$2;C$8;$F$5;$A10;$B$3)": 191,_x000D_
    "=RIK_AC(\"INF04__;INF04@E=8,S=1114,G=0,T=0,P=0:@R=A,S=1256,V={0}:R=B,S=1000,V={1}:R=C,S=1092,V={2}:R=D,S=1260,V={3}:R=E,S=1080,V={4}:R=F,S=1001,V={5}:R=G,S=1252,V={6}:R=H,S=1083,V={7}:\";$B$1;$D$5;$J$1;$B$2;F$8;$F$5;$A19;$B$3)": 192,_x000D_
    "=RIK_AC(\"INF04__;INF04@E=8,S=1114,G=0,T=0,P=0:@R=A,S=1256,V={0}:R=B,S=1000,V={1}:R=C,S=1092,V={2}:R=D,S=1260,V={3}:R=E,S=1080,V={4}:R=F,S=1001,V={5}:R=G,S=1252,V={6}:R=H,S=1083,V={7}:\";$B$1;$D$5;$J$1;$B$2;D$8;$F$5;$A16;$B$3)": 193,_x000D_
    "=RIK_AC(\"INF04__;INF04@E=8,S=1114,G=0,T=0,P=0:@R=A,S=1256,V={0}:R=B,S=1000,V={1}:R=C,S=1092,V={2}:R=D,S=1260,V={3}:R=E,S=1080,V={4}:R=F,S=1001,V={5}:R=G,S=1252,V={6}:R=H,S=1083,V={7}:\";$B$1;$D$5;$J$1;$B$2;G$8;$F$5;$A17;$B$3)": 194,_x000D_
    "=RIK_AC(\"INF04__;INF04@E=8,S=1114,G=0,T=0,P=0:@R=A,S=1256,V={0}:R=B,S=1000,V={1}:R=C,S=1092,V={2}:R=D,S=1260,V={3}:R=E,S=1080,V={4}:R=F,S=1001,V={5}:R=G,S=1252,V={6}:R=H,S=1083,V={7}:\";$B$1;$D$5;$J$1;$B$2;E$8;$F$5;$A13;$B$3)": 195,_x000D_
    "=RIK_AC(\"INF04__;INF04@E=8,S=1114,G=0,T=0,P=0:@R=A,S=1256,V={0}:R=B,S=1000,V={1}:R=C,S=1092,V={2}:R=D,S=1260,V={3}:R=E,S=1080,V={4}:R=F,S=1001,V={5}:R=G,S=1252,V={6}:R=H,S=1083,V={7}:\";$B$1;$D$5;$J$1;$B$2;D$8;$F$5;$A14;$B$3)": 196,_x000D_
    "=RIK_AC(\"INF04__;INF04@E=8,S=1114,G=0,T=0,P=0:@R=A,S=1256,V={0}:R=B,S=1000,V={1}:R=C,S=1092,V={2}:R=D,S=1260,V={3}:R=E,S=1080,V={4}:R=F,S=1001,V={5}:R=G,S=1252,V={6}:R=H,S=1083,V={7}:\";$B$1;$D$5;$J$1;$B$2;G$8;$F$5;$A11;$B$3)": 197,_x000D_
    "=RIK_AC(\"INF04__;INF04@E=8,S=1114,G=0,T=0,P=0:@R=A,S=1256,V={0}:R=B,S=1000,V={1}:R=C,S=1092,V={2}:R=D,S=1260,V={3}:R=E,S=1080,V={4}:R=F,S=1001,V={5}:R=G,S=1252,V={6}:R=H,S=1083,V={7}:\";$B$1;$D$5;$J$1;$B$2;E$8;$F$5;$A18;$B$3)": 198,_x000D_
    "=RIK_AC(\"INF04__;INF04@E=8,S=1114,G=0,T=0,P=0:@R=A,S=1256,V={0}:R=B,S=1000,V={1}:R=C,S=1092,V={2}:R=D,S=1260,V={3}:R=E,S=1080,V={4}:R=F,S=1001,V={5}:R=G,S=1252,V={6}:R=H,S=1083,V={7}:\";$B$1;$D$5;$J$1;$B$2;D$8;$F$5;$A19;$B$3)": 199,_x000D_
    "=RIK_AC(\"INF04__;INF04@E=8,S=1114,G=0,T=0,P=0:@R=A,S=1256,V={0}:R=B,S=1000,V={1}:R=C,S=1092,V={2}:R=D,S=1260,V={3}:R=E,S=1080,V={4}:R=F,S=1001,V={5}:R=G,S=1252,V={6}:R=H,S=1083,V={7}:\";$B$1;$D$5;$J$1;$B$2;G$8;$F$5;$A12;$B$3)": 200,_x000D_
    "=RIK_AC(\"INF04__;INF04@E=8,S=1114,G=0,T=0,P=0:@R=A,S=1256,V={0}:R=B,S=1000,V={1}:R=C,S=1092,V={2}:R=D,S=1260,V={3}:R=E,S=1080,V={4}:R=F,S=1001,V={5}:R=G,S=1252,V={6}:R=H,S=1083,V={7}:\";$B$1;$D$5;$J$1;$B$2;E$8;$F$5;$A17;$B$3)": 201,_x000D_
    "=RIK_AC(\"INF04__;INF04@E=8,S=1114,G=0,T=0,P=0:@R=A,S=1256,V={0}:R=B,S=1000,V={1}:R=C,S=1092,V={2}:R=D,S=1260,V={3}:R=E,S=1080,V={4}:R=F,S=1001,V={5}:R=G,S=1252,V={6}:R=H,S=1083,V={7}:\";$B$1;$D$5;$J$1;$B$2;C$8;$F$5;$A13;$B$3)": 202,_x000D_
    "=RIK_AC(\"INF04__;INF04@E=8,S=1114,G=0,T=0,P=0:@R=A,S=1256,V={0}:R=B,S=1000,V={1}:R=C,S=1092,V={2}:R=D,S=1260,V={3}:R=E,S=1080,V={4}:R=F,S=1001,V={5}:R=G,S=1252,V={6}:R=H,S=1083,V={7}:\";$B$1;$D$5;$J$1;$B$2;G$8;$F$5;$A10;$B$3)": 203,_x000D_
    "=RIK_AC(\"INF04__;INF04@E=8,S=1114,G=0,T=0,P=0:@R=A,S=1256,V={0}:R=B,S=1000,V={1}:R=C,S=1092,V={2}:R=D,S=1260,V={3}:R=E,S=1080,V={4}:R=F,S=1001,V={5}:R=G,S=1252,V={6}:R=H,S=1083,V={7}:\";$B$1;$D$5;$J$1;$B$2;E$8;$F$5;$A11;$B$3)": 204,_x000D_
    "=RIK_AC(\"INF04__;INF04@E=8,S=1114,G=0,T=0,P=0:@R=A,S=1256,V={0}:R=B,S=1000,V={1}:R=C,S=1092,V={2}:R=D,S=1260,V={3}:R=E,S=1080,V={4}:R=F,S=1001,V={5}:R=G,S=1252,V={6}:R=H,S=1083,V={7}:\";$B$1;$D$5;$J$1;$B$2;C$8;$F$5;$A18;$B$3)": 205,_x000D_
    "=RIK_AC(\"INF04__;INF04@E=8,S=1114,G=0,T=0,P=0:@R=A,S=1256,V={0}:R=B,S=1000,V={1}:R=C,S=1092,V={2}:R=D,S=1260,V={3}:R=E,S=1080,V={4}:R=F,S=1001,V={5}:R=G,S=1252,V={6}:R=H,S=1083,V={7}:\";$B$1;$D$5;$J$1;$B$2;C$8;$F$5;$A14;$B$3)": 206,_x000D_
    "=RIK_AC(\"INF04__;INF04@E=8,S=1114,G=0,T=0,P=0:@R=A,S=1256,V={0}:R=B,S=1000,V={1}:R=C,S=1092,V={2}:R=D,S=1260,V={3}:R=E,S=1080,V={4}:R=F,S=1001,V={5}:R=G,S=1252,V={6}:R=H,S=1083,V={7}:\";$B$1;$D$5;$J$1;$B$2;D$8;$F$5;$A18;$B$3)": 207,_x000D_
    "=RIK_AC(\"INF04__;INF04@E=8,S=1114,G=0,T=0,P=0:@R=A,S=1256,V={0}:R=B,S=1000,V={1}:R=C,S=1092,V={2}:R=D,S=1260,V={3}:R=E,S=1080,V={4}:R=F,S=1001,V={5}:R=G,S=1252,V={6}:R=H,S=1083,V={7}:\";$B$1;$D$5;$J$1;$B$2;D$8;$F$5;$A17;$B$3)": 208,_x000D_
    "=RIK_AC(\"INF04__;INF04@E=8,S=1114,G=0,T=0,P=0:@R=A,S=1256,V={0}:R=B,S=1000,V={1}:R=C,S=1092,V={2}:R=D,S=1260,V={3}:R=E,S=1080,V={4}:R=F,S=1001,V={5}:R=G,S=1252,V={6}:R=H,S=1083,V={7}:\";$B$1;$D$5;$J$1;$B$2;F$8;$F$5;$A10;$B$3)": 209,_x000D_
    "=RIK_AC(\"INF04__;INF04@E=8,S=1114,G=0,T=0,P=0:@R=A,S=1256,V={0}:R=B,S=1000,V={1}:R=C,S=1092,V={2}:R=D,S=1260,V={3}:R=E,S=1080,V={4}:R=F,S=1001,V={5}:R=G,S=1252,V={6}:R=H,S=1083,V={7}:\";$B$1;$D$5;$J$1;$B$2;D$8;$F$5;$A11;$B$3)": 210,_x000D_
    "=RIK_AC(\"INF04__;INF04@E=8,S=1114,G=0,T=0,P=0:@R=A,S=1256,V={0}:R=B,S=1000,V={1}:R=C,S=1092,V={2}:R=D,S=1260,V={3}:R=E,S=1080,V={4}:R=F,S=1001,V={5}:R=G,S=1252,V={6}:R=H,S=1083,V={7}:\";$B$1;$D$5;$J$1;$B$2;F$8;$F$5;$A15;$B$3)": 211,_x000D_
    "=RIK_AC(\"INF04__;INF04@E=8,S=1114,G=0,T=0,P=0:@R=A,S=1256,V={0}:R=B,S=1000,V={1}:R=C,S=1092,V={2}:R=D,S=1260,V={3}:R=E,S=1080,V={4}:R=F,S=1001,V={5}:R=G,S=1252,V={6}:R=H,S=1083,V={7}:\";$B$1;$D$5;$J$1;$B$2;D$8;$F$5;$A12;$B$3)": 212,_x000D_
    "=RIK_AC(\"INF04__;INF04@E=8,S=1114,G=0,T=0,P=0:@R=A,S=1256,V={0}:R=B,S=1000,V={1}:R=C,S=1092,V={2}:R=D,S=1260,V={3}:R=E,S=1080,V={4}:R=F,S=1001,V={5}:R=G,S=1252,V={6}:R=H,S=1083,V={7}:\";$B$1;$D$5;$J$1;$B$2;F$8;$F$5;$A16;$B$3)": 213,_x000D_
    "=RIK_AC(\"INF04__;INF04@E=8,S=1114,G=0,T=0,P=0:@R=A,S=1256,V={0}:R=B,S=1000,V={1}:R=C,S=1092,V={2}:R=D,S=1260,V={3}:R=E,S=1080,V={4}:R=F,S=1001,V={5}:R=G,S=1252,V={6}:R=H,S=1083,V={7}:\";$B$1;$D$5;$J$1;$B$2;D$8;$F$5;$A10;$B$3)": 214,_x000D_
    "=RIK_AC(\"INF04__;INF04@E=8,S=1114,G=0,T=0,P=0:@R=A,S=1256,V={0}:R=B,S=1000,V={1}:R=C,S=1092,V={2}:R=D,S=1260,V={3}:R=E,S=1080,V={4}:R=F,S=1001,V={5}:R=G,S=1252,V={6}:R=H,S=1083,V={7}:\";$B$1;$D$5;$J$1;$B$2;G$8;$F$5;$A13;$B$3)": 215,_x000D_
    "=RIK_AC(\"INF04__;INF04@E=8,S=1114,G=0,T=0,P=0:@R=A,S=1256,V={0}:R=B,S=1000,V={1}:R=C,S=1092,V={2}:R=D,S=1260,V={3}:R=E,S=1080,V={4}:R=F,S=1001,V={5}:R=G,S=1252,V={6}:R=H,S=1083,V={7}:\";$B$1;$D$5;$J$1;$B$2;F$8;$F$5;$A14;$B$3)": 216,_x000D_
    "=RIK_AC(\"INF04__;INF04@E=8,S=1114,G=0,T=0,P=0:@R=A,S=1256,V={0}:R=B,S=1000,V={1}:R=C,S=1092,V={2}:R=D,S=1260,V={3}:R=E,S=1080,V={4}:R=F,S=1001,V={5}:R=G,S=1252,V={6}:R=H,S=1083,V={7}:\";$B$1;$D$5;$J$1;$B$2;D$8;$F$5;$A15;$B$3)": 217,_x000D_
    "=RIK_AC(\"INF04__;INF04@E=8,S=1114,G=0,T=0,P=0:@R=A,S=1256,V={0}:R=B,S=1000,V={1}:R=C,S=1092,V={2}:R=D,S=1260,V={3}:R=E,S=1080,V={4}:R=F,S=1001,V={5}:R=G,S=1252,V={6}:R=H,S=1083,V={7}:\";$B$1;$D$5;$J$1;$B$2;G$8;$F$5;$A18;$B$3)": 218,_x000D_
    "=RIK_AC(\"INF04__;INF04@E=8,S=1114,G=0,T=0,P=0:@R=A,S=1256,V={0}:R=B,S=1000,V={1}:R=C,S=1092,V={2}:R=D,S=1260,V={3}:R=E,S=1080,V={4}:R=F,S=1001,V={5}:R=G,S=1252,V={6}:R=H,S=1083,V={7}:\";$B$1;$D$5;$J$1;$B$2;G$8;$F$5;$A15;$B$3)": 219,_x000D_
    "=RIK_AC(\"INF04__;INF04@E=8,S=1114,G=0,T=0,P=0:@R=A,S=1256,V={0}:R=B,S=1000,V={1}:R=C,S=1092,V={2}:R=D,S=1260,V={3}:R=E,S=1080,V={4}:R=F,S=1001,V={5}:R=G,S=1252,V={6}:R=H,S=1083,V={7}:\";$B$1;$D$5;$J$1;$B$2;E$8;$F$5;$A12;$B$3)": 220,_x000D_
    "=RIK_AC(\"INF04__;INF04@E=8,S=1114,G=0,T=0,P=0:@R=A,S=1256,V={0}:R=B,S=1000,V={1}:R=C,S=1092,V={2}:R=D,S=1260,V={3}:R=E,S=1080,V={4}:R=F,S=1001,V={5}:R=G,S=1252,V={6}:R=H,S=1083,V={7}:\";$B$1;$D$5;$J$1;$B$2;C$8;$F$5;$A17;$B$3)": 221,_x000D_
    "=RIK_AC(\"INF04__;INF04@E=8,S=1114,G=0,T=0,P=0:@R=A,S=1256,V={0}:R=B,S=1000,V={1}:R=C,S=1092,V={2}:R=D,S=1260,V={3}:R=E,S=1080,V={4}:R=F,S=1001,V={5}:R=G,S=1252,V={6}:R=H,S=1083,V={7}:\";$B$1;$D$5;$J$1;$B$2;G$8;$F$5;$A16;$B$3)": 222,_x000D_
    "=RIK_AC(\"INF04__;INF04@E=8,S=1114,G=0,T=0,P=0:@R=A,S=1256,V={0}:R=B,S=1000,V={1}:R=C,S=1092,V={2}:R=D,S=1260,V={3}:R=E,S=1080,V={4}:R=F,S=1001,V={5}:R=G,S=1252,V={6}:R=H,S=1083,V={7}:\";$B$1;$D$5;$J$1;$B$2;E$8;$F$5;$A10;$B$3)": 223,_x000D_
    "=RIK_AC(\"INF04__;INF04@E=8,S=1114,G=0,T=0,P=0:@R=A,S=1256,V={0}:R=B,S=1000,V={1}:R=C,S=1092,V={2}:R=D,S=1260,V={3}:R=E,S=1080,V={4}:R=F,S=1001,V={5}:R=G,S=1252,V={6}:R=H,S=1083,V={7}:\";$B$1;$D$5;$J$1;$B$2;C$8;$F$5;$A11;$B$3)": 224,_x000D_
    "=RIK_AC(\"INF04__;INF04@E=8,S=1114,G=0,T=0,P=0:@R=A,S=1256,V={0}:R=B,S=1000,V={1}:R=C,S=1092,V={2}:R=D,S=1260,V={3}:R=E,S=1080,V={4}:R=F,S=1001,V={5}:R=G,S=1252,V={6}:R=H,S=1083,V={7}:\";$B$1;$D$5;$J$1;$B$2;G$8;$F$5;$A14;$B$3)": 225,_x000D_
    "=RIK_AC(\"INF04__;INF04@E=8,S=1114,G=0,T=0,P=0:@R=A,S=1256,V={0}:R=B,S=1000,V={1}:R=C,S=1092,V={2}:R=D,S=1260,V={3}:R=E,S=1080,V={4}:R=F,S=1001,V={5}:R=G,S=1252,V={6}:R=H,S=1083,V={7}:\";$B$1;$D$5;$J$1;$B$2;E$8;$F$5;$A15;$B$3)": 226,_x000D_
    "=RIK_AC(\"INF04__;INF04@E=8,S=1114,G=0,T=0,P=0:@R=A,S=1256,V={0}:R=B,S=1000,V={1}:R=C,S=1092,V={2}:R=D,S=1260,V={3}:R=E,S=1080,V={4}:R=F,S=1001,V={5}:R=G,S=1252,V={6}:R=H,S=1083,V={7}:\";$B$1;$D$5;$J$1;$B$2;C$8;$F$5;$A12;$B$3)": 227,_x000D_
    "=RIK_AC(\"INF04__;INF04@E=8,S=1114,G=0,T=0,P=0:@R=A,S=1256,V={0}:R=B,S=1000,V={1}:R=C,S=1092,V={2}:R=D,S=1260,V={3}:R=E,S=1080,V={4}:R=F,S=1001,V={5}:R=G,S=1252,V={6}:R=H,S=1083,V={7}:\";$B$1;$D$5;$J$1;$B$2;G$8;$F$5;$A19;$B$3)": 228,_x000D_
    "=RIK_AC(\"INF04__;INF04@E=8,S=1114,G=0,T=0,P=0:@R=A,S=1256,V={0}:R=B,S=1000,V={1}:R=C,S=1092,V={2}:R=D,S=1260,V={3}:R=E,S=1080,V={4}:R=F,S=1001,V={5}:R=G,S=1252,V={6}:R=H,S=1083,V={7}:\";$B$1;$D$5;$J$1;$B$2;E$8;$F$5;$A16;$B$3)": 229,_x000D_
    "=RIK_AC(\"INF04__;INF04@E=8,S=1114,G=0,T=0,P=0:@R=A,S=1256,V={0}:R=B,S=1000,V={1}:R=C,S=1092,V={2}:R=D,S=1260,V={3}:R=E,S=1080,V={4}:R=F,S=1001,V={5}:R=G,S=1252,V={6}:R=H,S=1083,V={7}:\";$B$1;$D$5;$J$1;$B$2;F$8;$F$5;$A13;$B$3)": 230,_x000D_
    "=RIK_AC(\"INF04__;INF04@E=8,S=1114,G=0,T=0,P=0:@R=A,S=1256,V={0}:R=B,S=1000,V={1}:R=C,S=1092,V={2}:R=D,S=1260,V={3}:R=E,S=1080,V={4}:R=F,S=1001,V={5}:R=G,S=1252,V={6}:R=H,S=1083,V={7}:\";$B$1;$D$5;$J$1;$B$2;C$8;$F$5;$A16;$B$3)": 231,_x000D_
    "=RIK_AC(\"INF04__;INF04@E=8,S=1114,G=0,T=0,P=0:@R=A,S=1256,V={0}:R=B,S=1000,V={1}:R=C,S=1092,V={2}:R=D,S=1260,V={3}:R=E,S=1080,V={4}:R=F,S=1001,V={5}:R=G,S=1252,V={6}:R=H,S=1083,V={7}:\";$B$1;$D$5;$J$1;$B$2;D$8;$F$5;$A13;$B$3)": 232,_x000D_
    "=RIK_AC(\"INF04__;INF04@E=8,S=1114,G=0,T=0,P=0:@R=A,S=1256,V={0}:R=B,S=1000,V={1}:R=C,S=1092,V={2}:R=D,S=1260,V={3}:R=E,S=1080,V={4}:R=F,S=1001,V={5}:R=G,S=1252,V={6}:R=H,S=1083,V={7}:\";$B$1;$D$5;$J$1;$B$2;F$8;$F$5;$A11;$B$3)": 233,_x000D_
    "=RIK_AC(\"INF04__;INF04@E=8,S=1114,G=0,T=0,P=0:@R=A,S=1256,V={0}:R=B,S=1000,V={1}:R=C,S=1092,V={2}:R=D,S=1260,V={3}:R=E,S=1080,V={4}:R=F,S=1001,V={5}:R=G,S=1252,V={6}:R=H,S=1083,V={7}:\";$B$1;$D$5;$J$1;$B$2;F$8;$F$5;$A12;$B$3)": 234,_x000D_
    "=RIK_AC(\"INF04__;INF04@E=8,S=1114,G=0,T=0,P=0:@R=A,S=1256,V={0}:R=B,S=1000,V={1}:R=C,S=1092,V={2}:R=D,S=1260,V={3}:R=E,S=1080,V={4}:R=F,S=1001,V={5}:R=G,S=1252,V={6}:R=H,S=1083,V={7}:\";$B$1;$D$5;$J$1;$B$2;E$8;$F$5;$A14;$B$3)": 235,_x000D_
    "=RIK_AC(\"INF04__;INF04@E=8,S=1114,G=0,T=0,P=0:@R=A,S=1256,V={0}:R=B,S=1000,V={1}:R=C,S=1092,V={2}:R=D,S=1260,V={3}:R=E,S=1080,V={4}:R=F,S=1001,V={5}:R=G,S=1252,V={6}:R=H,S=1083,V={7}:\";$B$1;$D$5;$J$1;$B$2;C$8;$F$5;$A15;$B$3)": 236,_x000D_
    "=RIK_AC(\"INF04__;INF04@E=8,S=1114,G=0,T=0,P=0:@R=A,S=1256,V={0}:R=B,S=1000,V={1}:R=C,S=1092,V={2}:R=D,S=1260,V={3}:R=E,S=1080,V={4}:R=F,S=1001,V={5}:R=G,S=1252,V={6}:R=H,S=1083,V={7}:\";$B$1;$D$5;$J$1;$B$2;F$8;$F$5;$A18;$B$3)": 237,_x000D_
    "=RIK_AC(\"INF04__;INF04@E=8,S=1114,G=0,T=0,P=0:@R=A,S=1256,V={0}:R=B,S=1000,V={1}:R=C,S=1092,V={2}:R=D,S=1260,V={3}:R=E,S=1080,V={4}:R=F,S=1001,V={5}:R=G,S=1252,V={6}:R=H,S=1083,V={7}:\";$B$1;$D$5;$J$1;$B$2;E$8;$F$5;$A19;$B$3)": 238,_x000D_
    "=RIK_AC(\"INF04__;INF04@E=8,S=1114,G=0,T=0,P=0:@R=A,S=1256,V={0}:R=B,S=1000,V={1}:R=C,S=1092,V={2}:R=D,S=1260,V={3}:R=E,S=1080,V={4}:R=F,S=1001,V={5}:R=G,S=1252,V={6}:R=H,S=1083,V={7}:\";$B$1;$D$5;$J$1;$B$2;F$8;$F$5;$A17;$B$3)": 239,_x000D_
    "=RIK_AC(\"INF04__;INF04@E=8,S=1114,G=0,T=0,P=0:@R=A,S=1256,V={0}:R=B,S=1000,V={1}:R=C,S=1092,V={2}:R=D,S=1260,V={3}:R=E,S=1080,V={4}:R=F,S=1001,V={5}:R=G,S=1252,V={6}:R=H,S=1083,V={7}:\";$B$1;$D$5;$J$1;$B$2;C$8;$F$5;$A19;$B$3)": 240,_x000D_
    "=RIK_AC(\"INF04__;INF04@E=8,S=1114,G=0,T=0,P=0:@R=A,S=1256,V={0}:R=B,S=1000,V={1}:R=C,S=1092,V={2}:R=D,S=1260,V={3}:R=E,S=1080,V={4}:R=F,S=1001,V={5}:R=G,S=1252,V={6}:R=H,S=1083,V={7}:\";$B$1;$D$5;$D$1;$B$2;C$8;$F$5;$A10;$B$3)": 241,_x000D_
    "=RIK_AC(\"INF04__;INF04@E=8,S=1114,G=0,T=0,P=0:@R=A,S=1256,V={0}:R=B,S=1000,V={1}:R=C,S=1092,V={2}:R=D,S=1260,V={3}:R=F,S=1001,V={4}:R=G,S=1252,V={5}:R=H,S=1083,V={6}:R=H,S=1044,V={7}:\";$B$1;$D$5;$D$1;$B$2;$F$5;$A35;$B$3;D$25)": 242,_x000D_
    "=RIK_AC(\"INF04__;INF04@E=8,S=1114,G=0,T=0,P=0:@R=A,S=1256,V={0}:R=B,S=1000,V={1}:R=C,S=1092,V={2}:R=D,S=1260,V={3}:R=F,S=1001,V={4}:R=G,S=1252,V={5}:R=H,S=1083,V={6}:R=H,S=1044,V={7}:\";$B$1;$D$5;$D$1;$B$2;$F$5;$A32;$B$3;C$25)": 243,_x000D_
    "=RIK_AC(\"INF04__;INF04@E=8,S=1114,G=0,T=0,P=0:@R=A,S=1256,V={0}:R=B,S=1000,V={1}:R=C,S=1092,V={2}:R=D,S=1260,V={3}:R=F,S=1001,V={4}:R=G,S=1252,V={5}:R=H,S=1083,V={6}:R=H,S=1044,V={7}:\";$B$1;$D$5;$D$1;$B$2;$F$5;$A31;$B$3;D$25)": 244,_x000D_
    "=RIK_AC(\"INF04__;INF04@E=8,S=1114,G=0,T=0,P=0:@R=A,S=1256,V={0}:R=B,S=1000,V={1}:R=C,S=1092,V={2}:R=D,S=1260,V={3}:R=F,S=1001,V={4}:R=G,S=1252,V={5}:R=H,S=1083,V={6}:R=H,S=1044,V={7}:\";$B$1;$D$5;$D$1;$B$2;$F$5;$A26;$B$3;D$25)": 245,_x000D_
    "=RIK_AC(\"INF04__;INF04@E=8,S=1114,G=0,T=0,P=0:@R=A,S=1256,V={0}:R=B,S=1000,V={1}:R=C,S=1092,V={2}:R=D,S=1260,V={3}:R=F,S=1001,V={4}:R=G,S=1252,V={5}:R=H,S=1083,V={6}:R=H,S=1044,V={7}:\";$B$1;$D$5;$D$1;$B$2;$F$5;$A28;$B$3;D$25)": 246,_x000D_
    "=RIK_AC(\"INF04__;INF04@E=8,S=1114,G=0,T=0,P=0:@R=A,S=1256,V={0}:R=B,S=1000,V={1}:R=C,S=1092,V={2}:R=D,S=1260,V={3}:R=F,S=1001,V={4}:R=G,S=1252,V={5}:R=H,S=1083,V={6}:R=H,S=1044,V={7}:\";$B$1;$D$5;$D$1;$B$2;$F$5;$A29;$B$3;C$25)": 247,_x000D_
    "=RIK_AC(\"INF04__;INF04@E=8,S=1114,G=0,T=0,P=0:@R=A,S=1256,V={0}:R=B,S=1000,V={1}:R=C,S=1092,V={2}:R=D,S=1260,V={3}:R=F,S=1001,V={4}:R=G,S=1252,V={5}:R=H,S=1083,V={6}:R=H,S=1044,V={7}:\";$B$1;$D$5;$D$1;$B$2;$F$5;$A33;$B$3;C$25)": 248,_x000D_
    "=RIK_AC(\"INF04__;INF04@E=8,S=1114,G=0,T=0,P=0:@R=A,S=1256,V={0}:R=B,S=1000,V={1}:R=C,S=1092,V={2}:R=D,S=1260,V={3}:R=F,S=1001,V={4}:R=G,S=1252,V={5}:R=H,S=1083,V={6}:R=H,S=1044,V={7}:\";$B$1;$D$5;$D$1;$B$2;$F$5;$A27;$B$3;D$25)": 249,_x000D_
    "=RIK_AC(\"INF04__;INF04@E=8,S=1114,G=0,T=0,P=0:@R=A,S=1256,V={0}:R=B,S=1000,V={1}:R=C,S=1092,V={2}:R=D,S=1260,V={3}:R=F,S=1001,V={4}:R=G,S=1252,V={5}:R=H,S=1083,V={6}:R=H,S=1044,V={7}:\";$B$1;$D$5;$D$1;$B$2;$F$5;$A33;$B$3;D$25)": 250,_x000D_
    "=RIK_AC(\"INF04__;INF04@E=8,S=1114,G=0,T=0,P=0:@R=A,S=1256,V={0}:R=B,S=1000,V={1}:R=C,S=1092,V={2}:R=D,S=1260,V={3}:R=F,S=1001,V={4}:R=G,S=1252,V={5}:R=H,S=1083,V={6}:R=H,S=1044,V={7}:\";$B$1;$D$5;$D$1;$B$2;$F$5;$A27;$B$3;C$25)": 251,_x000D_
    "=RIK_AC(\"INF04__;INF04@E=8,S=1114,G=0,T=0,P=0:@R=A,S=1256,V={0}:R=B,S=1000,V={1}:R=C,S=1092,V={2}:R=D,S=1260,V={3}:R=F,S=1001,V={4}:R=G,S=1252,V={5}:R=H,S=1083,V={6}:R=H,S=1044,V={7}:\";$B$1;$D$5;$D$1;$B$2;$F$5;$A30;$B$3;C$25)": 252,_x000D_
    "=RIK_AC(\"INF04__;INF04@E=8,S=1114,G=0,T=0,P=0:@R=A,S=1256,V={0}:R=B,S=1000,V={1}:R=C,S=1092,V={2}:R=D,S=1260,V={3}:R=F,S=1001,V={4}:R=G,S=1252,V={5}:R=H,S=1083,V={6}:R=H,S=1044,V={7}:\";$B$1;$D$5;$D$1;$B$2;$F$5;$A29;$B$3;D$25)": 253,_x000D_
    "=RIK_AC(\"INF04__;INF04@E=8,S=1114,G=0,T=0,P=0:@R=A,S=1256,V={0}:R=B,S=1000,V={1}:R=C,S=1092,V={2}:R=D,S=1260,V={3}:R=F,S=1001,V={4}:R=G,S=1252,V={5}:R=H,S=1083,V={6}:R=H,S=1044,V={7}:\";$B$1;$D$5;$D$1;$B$2;$F$5;$A28;$B$3;C$25)": 254,_x000D_
    "=RIK_AC(\"INF04__;INF04@E=8,S=1114,G=0,T=0,P=0:@R=A,S=1256,V={0}:R=B,S=1000,V={1}:R=C,S=1092,V={2}:R=D,S=1260,V={3}:R=F,S=1001,V={4}:R=G,S=1252,V={5}:R=H,S=1083,V={6}:R=H,S=1044,V={7}:\";$B$1;$D$5;$D$1;$B$2;$F$5;$A30;$B$3;D$25)": 255,_x000D_
    "=RIK_AC(\"INF04__;INF04@E=8,S=1114,G=0,T=0,P=0:@R=A,S=1256,V={0}:R=B,S=1000,V={1}:R=C,S=1092,V={2}:R=D,S=1260,V={3}:R=F,S=1001,V={4}:R=G,S=1252,V={5}:R=H,S=1083,V={6}:R=H,S=1044,V={7}:\";$B$1;$D$5;$D$1;$B$2;$F$5;$A32;$B$3;D$25)": 256,_x000D_
    "=RIK_AC(\"INF04__;INF04@E=8,S=1114,G=0,T=0,P=0:@R=A,S=1256,V={0}:R=B,S=1000,V={1}:R=C,S=1092,V={2}:R=D,S=1260,V={3}:R=F,S=1001,V={4}:R=G,S=1252,V={5}:R=H,S=1083,V={6}:R=H,S=1044,V={7}:\";$B$1;$D$5;$D$1;$B$2;$F$5;$A34;$B$3;C$25)": 257,_x000D_
    "=RIK_AC(\"INF04__;INF04@E=8,S=1114,G=0,T=0,P=0:@R=A,S=1256,V={0}:R=B,S=1000,V={1}:R=C,S=1092,V={2}:R=D,S=1260,V={3}:R=F,S=1001,V={4}:R=G,S=1252,V={5}:R=H,S=1083,V={6}:R=H,S=1044,V={7}:\";$B$1;$D$5;$D$1;$B$2;$F$5;$A34;$B$3;D$25)": 258,_x000D_
    "=RIK_AC(\"INF04__;INF04@E=8,S=1114,G=0,T=0,P=0:@R=A,S=1256,V={0}:R=B,S=1000,V={1}:R=C,S=1092,V={2}:R=D,S=1260,V={3}:R=F,S=1001,V={4}:R=G,S=1252,V={5}:R=H,S=1083,V={6}:R=H,S=1044,V={7}:\";$B$1;$D$5;$D$1;$B$2;$F$5;$A31;$B$3;C$25)": 259,_x000D_
    "=RIK_AC(\"INF04__;INF04@E=8,S=1114,G=0,T=0,P=0:@R=A,S=1256,V={0}:R=B,S=1000,V={1}:R=C,S=1092,V={2}:R=D,S=1260,V={3}:R=F,S=1001,V={4}:R=G,S=1252,V={5}:R=H,S=1083,V={6}:R=H,S=1044,V={7}:\";$B$1;$D$5;$D$1;$B$2;$F$5;$A26;$B$3;C$25)": 260,_x000D_
    "=RIK_AC(\"INF04__;INF04@E=8,S=1114,G=0,T=0,P=0:@R=A,S=1256,V={0}:R=B,S=1000,V={1}:R=C,S=1092,V={2}:R=D,S=1260,V={3}:R=F,S=1001,V={4}:R=G,S=1252,V={5}:R=H,S=1083,V={6}:R=H,S=1044,V={7}:\";$B$1;$D$5;$D$1;$B$2;$F$5;$A35;$B$3;C$25)": 261,_x000D_
    "=RIK_AC(\"INF04__;INF04@E=8,S=1114,G=0,T=0,P=0:@R=A,S=1256,V={0}:R=B,S=1000,V={1}:R=C,S=1092,V={2}:R=D,S=1260,V={3}:R=E,S=1080,V={4}:R=F,S=1001,V={5}:R=G,S=1252,V={6}:R=H,S=1083,V={7}:\";$B$1;$D$5;$D$1;$B$2;F$8;$F$5;$A19;$B$3)": 262,_x000D_
    "=RIK_AC(\"INF04__;INF04@E=8,S=1114,G=0,T=0,P=0:@R=A,S=1256,V={0}:R=B,S=1000,V={1}:R=C,S=1092,V={2}:R=D,S=1260,V={3}:R=E,S=1080,V={4}:R=F,S=1001,V={5}:R=G,S=1252,V={6}:R=H,S=1083,V={7}:\";$B$1;$D$5;$D$1;$B$2;D$8;$F$5;$A16;$B$3)": 263,_x000D_
    "=RIK_AC(\"INF04__;INF04@E=8,S=1114,G=0,T=0,P=0:@R=A,S=1256,V={0}:R=B,S=1000,V={1}:R=C,S=1092,V={2}:R=D,S=1260,V={3}:R=E,S=1001,V={4}:R=F,S=1252,V={5}:R=G,S=1083,V={6}:R=H,S=1251,V={7}:\";$B$1;$D$5;$D$1;$B$2;$F$5;$A12;$B$3;W$1)": 264,_x000D_
    "=RIK_AC(\"INF04__;INF04@E=8,S=1114,G=0,T=0,P=0:@R=A,S=1256,V={0}:R=B,S=1000,V={1}:R=C,S=1092,V={2}:R=D,S=1260,V={3}:R=E,S=1080,V={4}:R=F,S=1001,V={5}:R=G,S=1252,V={6}:R=H,S=1083,V={7}:\";$B$1;$D$5;$D$1;$B$2;G$8;$F$5;$A17;$B$3)": 265,_x000D_
    "=RIK_AC(\"INF04__;INF04@E=8,S=1114,G=0,T=0,P=0:@R=A,S=1256,V={0}:R=B,S=1000,V={1}:R=C,S=1092,V={2}:R=D,S=1260,V={3}:R=E,S=1080,V={4}:R=F,S=1001,V={5}:R=G,S=1252,V={6}:R=H,S=1083,V={7}:\";$B$1;$D$5;$D$1;$B$2;E$8;$F$5;$A13;$B$3)": 266,_x000D_
    "=RIK_AC(\"INF04__;INF04@E=8,S=1114,G=0,T=0,P=0:@R=A,S=1256,V={0}:R=B,S=1000,V={1}:R=C,S=1092,V={2}:R=D,S=1260,V={3}:R=E,S=1080,V={4}:R=F,S=1001,V={5}:R=G,S=1252,V={6}:R=H,S=1083,V={7}:\";$B$1;$D$5;$D$1;$B$2;D$8;$F$5;$A14;$B$3)": 267,_x000D_
    "=RIK_AC(\"INF04__;INF04@E=8,S=1114,G=0,T=0,P=0:@R=A,S=1256,V={0}:R=B,S=1000,V={1}:R=C,S=1092,V={2}:R=D,S=1260,V={3}:R=E,S=1001,V={4}:R=F,S=1252,V={5}:R=G,S=1083,V={6}:R=H,S=1251,V={7}:\";$B$1;$D$5;$D$1;$B$2;$F$5;$A10;$B$3;W$1)": 268,_x000D_
    "=RIK_AC(\"INF04__;INF04@E=8,S=1114,G=0,T=0,P=0:@R=A,S=1256,V={0}:R=B,S=1000,V={1}:R=C,S=1092,V={2}:R=D,S=1260,V={3}:R=E,S=1080,V={4}:R=F,S=1001,V={5}:R=G,S=1252,V={6}:R=H,S=1083,V={7}:\";$B$1;$D$5;$D$1;$B$2;G$8;$F$5;$A11;$B$3)": 269,_x000D_
    "=RIK_AC(\"INF04__;INF04@E=8,S=1114,G=0,T=0,P=0:@R=A,S=1256,V={0}:R=B,S=1000,V={1}:R=C,S=1092,V={2}:R=D,S=1260,V={3}:R=E,S=1080,V={4}:R=F,S=1001,V={5}:R=G,S=1252,V={6}:R=H,S=1083,V={7}:\";$B$1;$D$5;$D$1;$B$2;E$8;$F$5;$A18;$B$3)": 270,_x000D_
    "=RIK_AC(\"INF04__;INF04@E=8,S=1114,G=0,T=0,P=0:@R=A,S=1256,V={0}:R=B,S=1000,V={1}:R=C,S=1092,V={2}:R=D,S=1260,V={3}:R=E,S=1080,V={4}:R=F,S=1001,V={5}:R=G,S=1252,V={6}:R=H,S=1083,V={7}:\";$B$1;$D$5;$D$1;$B$2;D$8;$F$5;$A19;$B$3)": 271,_x000D_
    "=RIK_AC(\"INF04__;INF04@E=8,S=1114,G=0,T=0,P=0:@R=A,S=1256,V={0}:R=B,S=1000,V={1}:R=C,S=1092,V={2}:R=D,S=1260,V={3}:R=E,S=1001,V={4}:R=F,S=1252,V={5}:R=G,S=1083,V={6}:R=H,S=1251,V={7}:\";$B$1;$D$5;$D$1;$B$2;$F$5;$A15;$B$3;W$1)": 272,_x000D_
    "=RIK_AC(\"INF04__;INF04@E=8,S=1114,G=0,T=0,P=0:@R=A,S=1256,V={0}:R=B,S=1000,V={1}:R=C,S=1092,V={2}:R=D,S=1260,V={3}:R=E,S=1080,V={4}:R=F,S=1001,V={5}:R=G,S=1252,V={6}:R=H,S=1083,V={7}:\";$B$1;$D$5;$D$1;$B$2;G$8;$F$5;$A12;$B$3)": 273,_x000D_
    "=RIK_AC(\"INF04__;INF04@E=8,S=1114,G=</t>
  </si>
  <si>
    <t>0,T=0,P=0:@R=A,S=1256,V={0}:R=B,S=1000,V={1}:R=C,S=1092,V={2}:R=D,S=1260,V={3}:R=E,S=1080,V={4}:R=F,S=1001,V={5}:R=G,S=1252,V={6}:R=H,S=1083,V={7}:\";$B$1;$D$5;$D$1;$B$2;E$8;$F$5;$A17;$B$3)": 274,_x000D_
    "=RIK_AC(\"INF04__;INF04@E=8,S=1114,G=0,T=0,P=0:@R=A,S=1256,V={0}:R=B,S=1000,V={1}:R=C,S=1092,V={2}:R=D,S=1260,V={3}:R=E,S=1080,V={4}:R=F,S=1001,V={5}:R=G,S=1252,V={6}:R=H,S=1083,V={7}:\";$B$1;$D$5;$D$1;$B$2;C$8;$F$5;$A13;$B$3)": 275,_x000D_
    "=RIK_AC(\"INF04__;INF04@E=8,S=1114,G=0,T=0,P=0:@R=A,S=1256,V={0}:R=B,S=1000,V={1}:R=C,S=1092,V={2}:R=D,S=1260,V={3}:R=E,S=1001,V={4}:R=F,S=1252,V={5}:R=G,S=1083,V={6}:R=H,S=1251,V={7}:\";$B$1;$D$5;$D$1;$B$2;$F$5;$A16;$B$3;W$1)": 276,_x000D_
    "=RIK_AC(\"INF04__;INF04@E=8,S=1114,G=0,T=0,P=0:@R=A,S=1256,V={0}:R=B,S=1000,V={1}:R=C,S=1092,V={2}:R=D,S=1260,V={3}:R=E,S=1080,V={4}:R=F,S=1001,V={5}:R=G,S=1252,V={6}:R=H,S=1083,V={7}:\";$B$1;$D$5;$D$1;$B$2;G$8;$F$5;$A10;$B$3)": 277,_x000D_
    "=RIK_AC(\"INF04__;INF04@E=8,S=1114,G=0,T=0,P=0:@R=A,S=1256,V={0}:R=B,S=1000,V={1}:R=C,S=1092,V={2}:R=D,S=1260,V={3}:R=E,S=1080,V={4}:R=F,S=1001,V={5}:R=G,S=1252,V={6}:R=H,S=1083,V={7}:\";$B$1;$D$5;$D$1;$B$2;E$8;$F$5;$A11;$B$3)": 278,_x000D_
    "=RIK_AC(\"INF04__;INF04@E=8,S=1114,G=0,T=0,P=0:@R=A,S=1256,V={0}:R=B,S=1000,V={1}:R=C,S=1092,V={2}:R=D,S=1260,V={3}:R=E,S=1080,V={4}:R=F,S=1001,V={5}:R=G,S=1252,V={6}:R=H,S=1083,V={7}:\";$B$1;$D$5;$D$1;$B$2;C$8;$F$5;$A18;$B$3)": 279,_x000D_
    "=RIK_AC(\"INF04__;INF04@E=8,S=1114,G=0,T=0,P=0:@R=A,S=1256,V={0}:R=B,S=1000,V={1}:R=C,S=1092,V={2}:R=D,S=1260,V={3}:R=E,S=1001,V={4}:R=F,S=1252,V={5}:R=G,S=1083,V={6}:R=H,S=1251,V={7}:\";$B$1;$D$5;$D$1;$B$2;$F$5;$A12;$B$3;V$1)": 280,_x000D_
    "=RIK_AC(\"INF04__;INF04@E=8,S=1114,G=0,T=0,P=0:@R=A,S=1256,V={0}:R=B,S=1000,V={1}:R=C,S=1092,V={2}:R=D,S=1260,V={3}:R=E,S=1080,V={4}:R=F,S=1001,V={5}:R=G,S=1252,V={6}:R=H,S=1083,V={7}:\";$B$1;$D$5;$D$1;$B$2;C$8;$F$5;$A14;$B$3)": 281,_x000D_
    "=RIK_AC(\"INF04__;INF04@E=8,S=1114,G=0,T=0,P=0:@R=A,S=1256,V={0}:R=B,S=1000,V={1}:R=C,S=1092,V={2}:R=D,S=1260,V={3}:R=E,S=1080,V={4}:R=F,S=1001,V={5}:R=G,S=1252,V={6}:R=H,S=1083,V={7}:\";$B$1;$D$5;$D$1;$B$2;D$8;$F$5;$A18;$B$3)": 282,_x000D_
    "=RIK_AC(\"INF04__;INF04@E=8,S=1114,G=0,T=0,P=0:@R=A,S=1256,V={0}:R=B,S=1000,V={1}:R=C,S=1092,V={2}:R=D,S=1260,V={3}:R=E,S=1001,V={4}:R=F,S=1252,V={5}:R=G,S=1083,V={6}:R=H,S=1251,V={7}:\";$B$1;$D$5;$D$1;$B$2;$F$5;$A15;$B$3;V$1)": 283,_x000D_
    "=RIK_AC(\"INF04__;INF04@E=8,S=1114,G=0,T=0,P=0:@R=A,S=1256,V={0}:R=B,S=1000,V={1}:R=C,S=1092,V={2}:R=D,S=1260,V={3}:R=E,S=1080,V={4}:R=F,S=1001,V={5}:R=G,S=1252,V={6}:R=H,S=1083,V={7}:\";$B$1;$D$5;$D$1;$B$2;D$8;$F$5;$A17;$B$3)": 284,_x000D_
    "=RIK_AC(\"INF04__;INF04@E=8,S=1114,G=0,T=0,P=0:@R=A,S=1256,V={0}:R=B,S=1000,V={1}:R=C,S=1092,V={2}:R=D,S=1260,V={3}:R=E,S=1001,V={4}:R=F,S=1252,V={5}:R=G,S=1083,V={6}:R=H,S=1251,V={7}:\";$B$1;$D$5;$D$1;$B$2;$F$5;$A16;$B$3;V$1)": 285,_x000D_
    "=RIK_AC(\"INF04__;INF04@E=8,S=1114,G=0,T=0,P=0:@R=A,S=1256,V={0}:R=B,S=1000,V={1}:R=C,S=1092,V={2}:R=D,S=1260,V={3}:R=E,S=1080,V={4}:R=F,S=1001,V={5}:R=G,S=1252,V={6}:R=H,S=1083,V={7}:\";$B$1;$D$5;$D$1;$B$2;F$8;$F$5;$A10;$B$3)": 286,_x000D_
    "=RIK_AC(\"INF04__;INF04@E=8,S=1114,G=0,T=0,P=0:@R=A,S=1256,V={0}:R=B,S=1000,V={1}:R=C,S=1092,V={2}:R=D,S=1260,V={3}:R=E,S=1080,V={4}:R=F,S=1001,V={5}:R=G,S=1252,V={6}:R=H,S=1083,V={7}:\";$B$1;$D$5;$D$1;$B$2;D$8;$F$5;$A11;$B$3)": 287,_x000D_
    "=RIK_AC(\"INF04__;INF04@E=8,S=1114,G=0,T=0,P=0:@R=A,S=1256,V={0}:R=B,S=1000,V={1}:R=C,S=1092,V={2}:R=D,S=1260,V={3}:R=E,S=1001,V={4}:R=F,S=1252,V={5}:R=G,S=1083,V={6}:R=H,S=1251,V={7}:\";$B$1;$D$5;$D$1;$B$2;$F$5;$A13;$B$3;W$1)": 288,_x000D_
    "=RIK_AC(\"INF04__;INF04@E=8,S=1114,G=0,T=0,P=0:@R=A,S=1256,V={0}:R=B,S=1000,V={1}:R=C,S=1092,V={2}:R=D,S=1260,V={3}:R=E,S=1001,V={4}:R=F,S=1252,V={5}:R=G,S=1083,V={6}:R=H,S=1251,V={7}:\";$B$1;$D$5;$D$1;$B$2;$F$5;$A14;$B$3;V$1)": 289,_x000D_
    "=RIK_AC(\"INF04__;INF04@E=8,S=1114,G=0,T=0,P=0:@R=A,S=1256,V={0}:R=B,S=1000,V={1}:R=C,S=1092,V={2}:R=D,S=1260,V={3}:R=E,S=1080,V={4}:R=F,S=1001,V={5}:R=G,S=1252,V={6}:R=H,S=1083,V={7}:\";$B$1;$D$5;$D$1;$B$2;F$8;$F$5;$A15;$B$3)": 290,_x000D_
    "=RIK_AC(\"INF04__;INF04@E=8,S=1114,G=0,T=0,P=0:@R=A,S=1256,V={0}:R=B,S=1000,V={1}:R=C,S=1092,V={2}:R=D,S=1260,V={3}:R=E,S=1080,V={4}:R=F,S=1001,V={5}:R=G,S=1252,V={6}:R=H,S=1083,V={7}:\";$B$1;$D$5;$D$1;$B$2;D$8;$F$5;$A12;$B$3)": 291,_x000D_
    "=RIK_AC(\"INF04__;INF04@E=8,S=1114,G=0,T=0,P=0:@R=A,S=1256,V={0}:R=B,S=1000,V={1}:R=C,S=1092,V={2}:R=D,S=1260,V={3}:R=E,S=1001,V={4}:R=F,S=1252,V={5}:R=G,S=1083,V={6}:R=H,S=1251,V={7}:\";$B$1;$D$5;$D$1;$B$2;$F$5;$A18;$B$3;W$1)": 292,_x000D_
    "=RIK_AC(\"INF04__;INF04@E=8,S=1114,G=0,T=0,P=0:@R=A,S=1256,V={0}:R=B,S=1000,V={1}:R=C,S=1092,V={2}:R=D,S=1260,V={3}:R=E,S=1001,V={4}:R=F,S=1252,V={5}:R=G,S=1083,V={6}:R=H,S=1251,V={7}:\";$B$1;$D$5;$D$1;$B$2;$F$5;$A19;$B$3;V$1)": 293,_x000D_
    "=RIK_AC(\"INF04__;INF04@E=8,S=1114,G=0,T=0,P=0:@R=A,S=1256,V={0}:R=B,S=1000,V={1}:R=C,S=1092,V={2}:R=D,S=1260,V={3}:R=E,S=1080,V={4}:R=F,S=1001,V={5}:R=G,S=1252,V={6}:R=H,S=1083,V={7}:\";$B$1;$D$5;$D$1;$B$2;F$8;$F$5;$A16;$B$3)": 294,_x000D_
    "=RIK_AC(\"INF04__;INF04@E=8,S=1114,G=0,T=0,P=0:@R=A,S=1256,V={0}:R=B,S=1000,V={1}:R=C,S=1092,V={2}:R=D,S=1260,V={3}:R=E,S=1080,V={4}:R=F,S=1001,V={5}:R=G,S=1252,V={6}:R=H,S=1083,V={7}:\";$B$1;$D$5;$D$1;$B$2;D$8;$F$5;$A10;$B$3)": 295,_x000D_
    "=RIK_AC(\"INF04__;INF04@E=8,S=1114,G=0,T=0,P=0:@R=A,S=1256,V={0}:R=B,S=1000,V={1}:R=C,S=1092,V={2}:R=D,S=1260,V={3}:R=E,S=1001,V={4}:R=F,S=1252,V={5}:R=G,S=1083,V={6}:R=H,S=1251,V={7}:\";$B$1;$D$5;$D$1;$B$2;$F$5;$A17;$B$3;W$1)": 296,_x000D_
    "=RIK_AC(\"INF04__;INF04@E=8,S=1114,G=0,T=0,P=0:@R=A,S=1256,V={0}:R=B,S=1000,V={1}:R=C,S=1092,V={2}:R=D,S=1260,V={3}:R=E,S=1080,V={4}:R=F,S=1001,V={5}:R=G,S=1252,V={6}:R=H,S=1083,V={7}:\";$B$1;$D$5;$D$1;$B$2;G$8;$F$5;$A13;$B$3)": 297,_x000D_
    "=RIK_AC(\"INF04__;INF04@E=8,S=1114,G=0,T=0,P=0:@R=A,S=1256,V={0}:R=B,S=1000,V={1}:R=C,S=1092,V={2}:R=D,S=1260,V={3}:R=E,S=1080,V={4}:R=F,S=1001,V={5}:R=G,S=1252,V={6}:R=H,S=1083,V={7}:\";$B$1;$D$5;$D$1;$B$2;F$8;$F$5;$A14;$B$3)": 298,_x000D_
    "=RIK_AC(\"INF04__;INF04@E=8,S=1114,G=0,T=0,P=0:@R=A,S=1256,V={0}:R=B,S=1000,V={1}:R=C,S=1092,V={2}:R=D,S=1260,V={3}:R=E,S=1080,V={4}:R=F,S=1001,V={5}:R=G,S=1252,V={6}:R=H,S=1083,V={7}:\";$B$1;$D$5;$D$1;$B$2;D$8;$F$5;$A15;$B$3)": 299,_x000D_
    "=RIK_AC(\"INF04__;INF04@E=8,S=1114,G=0,T=0,P=0:@R=A,S=1256,V={0}:R=B,S=1000,V={1}:R=C,S=1092,V={2}:R=D,S=1260,V={3}:R=E,S=1001,V={4}:R=F,S=1252,V={5}:R=G,S=1083,V={6}:R=H,S=1251,V={7}:\";$B$1;$D$5;$D$1;$B$2;$F$5;$A11;$B$3;W$1)": 300,_x000D_
    "=RIK_AC(\"INF04__;INF04@E=8,S=1114,G=0,T=0,P=0:@R=A,S=1256,V={0}:R=B,S=1000,V={1}:R=C,S=1092,V={2}:R=D,S=1260,V={3}:R=E,S=1080,V={4}:R=F,S=1001,V={5}:R=G,S=1252,V={6}:R=H,S=1083,V={7}:\";$B$1;$D$5;$D$1;$B$2;G$8;$F$5;$A18;$B$3)": 301,_x000D_
    "=RIK_AC(\"INF04__;INF04@E=8,S=1114,G=0,T=0,P=0:@R=A,S=1256,V={0}:R=B,S=1000,V={1}:R=C,S=1092,V={2}:R=D,S=1260,V={3}:R=E,S=1001,V={4}:R=F,S=1252,V={5}:R=G,S=1083,V={6}:R=H,S=1251,V={7}:\";$B$1;$D$5;$D$1;$B$2;$F$5;$A14;$B$3;W$1)": 302,_x000D_
    "=RIK_AC(\"INF04__;INF04@E=8,S=1114,G=0,T=0,P=0:@R=A,S=1256,V={0}:R=B,S=1000,V={1}:R=C,S=1092,V={2}:R=D,S=1260,V={3}:R=E,S=1080,V={4}:R=F,S=1001,V={5}:R=G,S=1252,V={6}:R=H,S=1083,V={7}:\";$B$1;$D$5;$D$1;$B$2;G$8;$F$5;$A15;$B$3)": 303,_x000D_
    "=RIK_AC(\"INF04__;INF04@E=8,S=1114,G=0,T=0,P=0:@R=A,S=1256,V={0}:R=B,S=1000,V={1}:R=C,S=1092,V={2}:R=D,S=1260,V={3}:R=E,S=1080,V={4}:R=F,S=1001,V={5}:R=G,S=1252,V={6}:R=H,S=1083,V={7}:\";$B$1;$D$5;$D$1;$B$2;E$8;$F$5;$A12;$B$3)": 304,_x000D_
    "=RIK_AC(\"INF04__;INF04@E=8,S=1114,G=0,T=0,P=0:@R=A,S=1256,V={0}:R=B,S=1000,V={1}:R=C,S=1092,V={2}:R=D,S=1260,V={3}:R=E,S=1080,V={4}:R=F,S=1001,V={5}:R=G,S=1252,V={6}:R=H,S=1083,V={7}:\";$B$1;$D$5;$D$1;$B$2;C$8;$F$5;$A17;$B$3)": 305,_x000D_
    "=RIK_AC(\"INF04__;INF04@E=8,S=1114,G=0,T=0,P=0:@R=A,S=1256,V={0}:R=B,S=1000,V={1}:R=C,S=1092,V={2}:R=D,S=1260,V={3}:R=E,S=1001,V={4}:R=F,S=1252,V={5}:R=G,S=1083,V={6}:R=H,S=1251,V={7}:\";$B$1;$D$5;$D$1;$B$2;$F$5;$A19;$B$3;W$1)": 306,_x000D_
    "=RIK_AC(\"INF04__;INF04@E=8,S=1114,G=0,T=0,P=0:@R=A,S=1256,V={0}:R=B,S=1000,V={1}:R=C,S=1092,V={2}:R=D,S=1260,V={3}:R=E,S=1080,V={4}:R=F,S=1001,V={5}:R=G,S=1252,V={6}:R=H,S=1083,V={7}:\";$B$1;$D$5;$D$1;$B$2;G$8;$F$5;$A16;$B$3)": 307,_x000D_
    "=RIK_AC(\"INF04__;INF04@E=8,S=1114,G=0,T=0,P=0:@R=A,S=1256,V={0}:R=B,S=1000,V={1}:R=C,S=1092,V={2}:R=D,S=1260,V={3}:R=E,S=1080,V={4}:R=F,S=1001,V={5}:R=G,S=1252,V={6}:R=H,S=1083,V={7}:\";$B$1;$D$5;$D$1;$B$2;E$8;$F$5;$A10;$B$3)": 308,_x000D_
    "=RIK_AC(\"INF04__;INF04@E=8,S=1114,G=0,T=0,P=0:@R=A,S=1256,V={0}:R=B,S=1000,V={1}:R=C,S=1092,V={2}:R=D,S=1260,V={3}:R=E,S=1080,V={4}:R=F,S=1001,V={5}:R=G,S=1252,V={6}:R=H,S=1083,V={7}:\";$B$1;$D$5;$D$1;$B$2;C$8;$F$5;$A11;$B$3)": 309,_x000D_
    "=RIK_AC(\"INF04__;INF04@E=8,S=1114,G=0,T=0,P=0:@R=A,S=1256,V={0}:R=B,S=1000,V={1}:R=C,S=1092,V={2}:R=D,S=1260,V={3}:R=E,S=1001,V={4}:R=F,S=1252,V={5}:R=G,S=1083,V={6}:R=H,S=1251,V={7}:\";$B$1;$D$5;$D$1;$B$2;$F$5;$A13;$B$3;V$1)": 310,_x000D_
    "=RIK_AC(\"INF04__;INF04@E=8,S=1114,G=0,T=0,P=0:@R=A,S=1256,V={0}:R=B,S=1000,V={1}:R=C,S=1092,V={2}:R=D,S=1260,V={3}:R=E,S=1080,V={4}:R=F,S=1001,V={5}:R=G,S=1252,V={6}:R=H,S=1083,V={7}:\";$B$1;$D$5;$D$1;$B$2;G$8;$F$5;$A14;$B$3)": 311,_x000D_
    "=RIK_AC(\"INF04__;INF04@E=8,S=1114,G=0,T=0,P=0:@R=A,S=1256,V={0}:R=B,S=1000,V={1}:R=C,S=1092,V={2}:R=D,S=1260,V={3}:R=E,S=1080,V={4}:R=F,S=1001,V={5}:R=G,S=1252,V={6}:R=H,S=1083,V={7}:\";$B$1;$D$5;$D$1;$B$2;E$8;$F$5;$A15;$B$3)": 312,_x000D_
    "=RIK_AC(\"INF04__;INF04@E=8,S=1114,G=0,T=0,P=0:@R=A,S=1256,V={0}:R=B,S=1000,V={1}:R=C,S=1092,V={2}:R=D,S=1260,V={3}:R=E,S=1080,V={4}:R=F,S=1001,V={5}:R=G,S=1252,V={6}:R=H,S=1083,V={7}:\";$B$1;$D$5;$D$1;$B$2;C$8;$F$5;$A12;$B$3)": 313,_x000D_
    "=RIK_AC(\"INF04__;INF04@E=8,S=1114,G=0,T=0,P=0:@R=A,S=1256,V={0}:R=B,S=1000,V={1}:R=C,S=1092,V={2}:R=D,S=1260,V={3}:R=E,S=1001,V={4}:R=F,S=1252,V={5}:R=G,S=1083,V={6}:R=H,S=1251,V={7}:\";$B$1;$D$5;$D$1;$B$2;$F$5;$A18;$B$3;V$1)": 314,_x000D_
    "=RIK_AC(\"INF04__;INF04@E=8,S=1114,G=0,T=0,P=0:@R=A,S=1256,V={0}:R=B,S=1000,V={1}:R=C,S=1092,V={2}:R=D,S=1260,V={3}:R=E,S=1080,V={4}:R=F,S=1001,V={5}:R=G,S=1252,V={6}:R=H,S=1083,V={7}:\";$B$1;$D$5;$D$1;$B$2;G$8;$F$5;$A19;$B$3)": 315,_x000D_
    "=RIK_AC(\"INF04__;INF04@E=8,S=1114,G=0,T=0,P=0:@R=A,S=1256,V={0}:R=B,S=1000,V={1}:R=C,S=1092,V={2}:R=D,S=1260,V={3}:R=E,S=1080,V={4}:R=F,S=1001,V={5}:R=G,S=1252,V={6}:R=H,S=1083,V={7}:\";$B$1;$D$5;$D$1;$B$2;E$8;$F$5;$A16;$B$3)": 316,_x000D_
    "=RIK_AC(\"INF04__;INF04@E=8,S=1114,G=0,T=0,P=0:@R=A,S=1256,V={0}:R=B,S=1000,V={1}:R=C,S=1092,V={2}:R=D,S=1260,V={3}:R=E,S=1001,V={4}:R=F,S=1252,V={5}:R=G,S=1083,V={6}:R=H,S=1251,V={7}:\";$B$1;$D$5;$D$1;$B$2;$F$5;$A17;$B$3;V$1)": 317,_x000D_
    "=RIK_AC(\"INF04__;INF04@E=8,S=1114,G=0,T=0,P=0:@R=A,S=1256,V={0}:R=B,S=1000,V={1}:R=C,S=1092,V={2}:R=D,S=1260,V={3}:R=E,S=1080,V={4}:R=F,S=1001,V={5}:R=G,S=1252,V={6}:R=H,S=1083,V={7}:\";$B$1;$D$5;$D$1;$B$2;F$8;$F$5;$A13;$B$3)": 318,_x000D_
    "=RIK_AC(\"INF04__;INF04@E=8,S=1114,G=0,T=0,P=0:@R=A,S=1256,V={0}:R=B,S=1000,V={1}:R=C,S=1092,V={2}:R=D,S=1260,V={3}:R=E,S=1080,V={4}:R=F,S=1001,V={5}:R=G,S=1252,V={6}:R=H,S=1083,V={7}:\";$B$1;$D$5;$D$1;$B$2;C$8;$F$5;$A16;$B$3)": 319,_x000D_
    "=RIK_AC(\"INF04__;INF04@E=8,S=1114,G=0,T=0,P=0:@R=A,S=1256,V={0}:R=B,S=1000,V={1}:R=C,S=1092,V={2}:R=D,S=1260,V={3}:R=E,S=1080,V={4}:R=F,S=1001,V={5}:R=G,S=1252,V={6}:R=H,S=1083,V={7}:\";$B$1;$D$5;$D$1;$B$2;D$8;$F$5;$A13;$B$3)": 320,_x000D_
    "=RIK_AC(\"INF04__;INF04@E=8,S=1114,G=0,T=0,P=0:@R=A,S=1256,V={0}:R=B,S=1000,V={1}:R=C,S=1092,V={2}:R=D,S=1260,V={3}:R=E,S=1080,V={4}:R=F,S=1001,V={5}:R=G,S=1252,V={6}:R=H,S=1083,V={7}:\";$B$1;$D$5;$D$1;$B$2;F$8;$F$5;$A11;$B$3)": 321,_x000D_
    "=RIK_AC(\"INF04__;INF04@E=8,S=1114,G=0,T=0,P=0:@R=A,S=1256,V={0}:R=B,S=1000,V={1}:R=C,S=1092,V={2}:R=D,S=1260,V={3}:R=E,S=1080,V={4}:R=F,S=1001,V={5}:R=G,S=1252,V={6}:R=H,S=1083,V={7}:\";$B$1;$D$5;$D$1;$B$2;F$8;$F$5;$A12;$B$3)": 322,_x000D_
    "=RIK_AC(\"INF04__;INF04@E=8,S=1114,G=0,T=0,P=0:@R=A,S=1256,V={0}:R=B,S=1000,V={1}:R=C,S=1092,V={2}:R=D,S=1260,V={3}:R=E,S=1080,V={4}:R=F,S=1001,V={5}:R=G,S=1252,V={6}:R=H,S=1083,V={7}:\";$B$1;$D$5;$D$1;$B$2;E$8;$F$5;$A14;$B$3)": 323,_x000D_
    "=RIK_AC(\"INF04__;INF04@E=8,S=1114,G=0,T=0,P=0:@R=A,S=1256,V={0}:R=B,S=1000,V={1}:R=C,S=1092,V={2}:R=D,S=1260,V={3}:R=E,S=1080,V={4}:R=F,S=1001,V={5}:R=G,S=1252,V={6}:R=H,S=1083,V={7}:\";$B$1;$D$5;$D$1;$B$2;C$8;$F$5;$A15;$B$3)": 324,_x000D_
    "=RIK_AC(\"INF04__;INF04@E=8,S=1114,G=0,T=0,P=0:@R=A,S=1256,V={0}:R=B,S=1000,V={1}:R=C,S=1092,V={2}:R=D,S=1260,V={3}:R=E,S=1001,V={4}:R=F,S=1252,V={5}:R=G,S=1083,V={6}:R=H,S=1251,V={7}:\";$B$1;$D$5;$D$1;$B$2;$F$5;$A11;$B$3;V$1)": 325,_x000D_
    "=RIK_AC(\"INF04__;INF04@E=8,S=1114,G=0,T=0,P=0:@R=A,S=1256,V={0}:R=B,S=1000,V={1}:R=C,S=1092,V={2}:R=D,S=1260,V={3}:R=E,S=1080,V={4}:R=F,S=1001,V={5}:R=G,S=1252,V={6}:R=H,S=1083,V={7}:\";$B$1;$D$5;$D$1;$B$2;F$8;$F$5;$A18;$B$3)": 326,_x000D_
    "=RIK_AC(\"INF04__;INF04@E=8,S=1114,G=0,T=0,P=0:@R=A,S=1256,V={0}:R=B,S=1000,V={1}:R=C,S=1092,V={2}:R=D,S=1260,V={3}:R=E,S=1080,V={4}:R=F,S=1001,V={5}:R=G,S=1252,V={6}:R=H,S=1083,V={7}:\";$B$1;$D$5;$D$1;$B$2;E$8;$F$5;$A19;$B$3)": 327,_x000D_
    "=RIK_AC(\"INF04__;INF04@E=8,S=1114,G=0,T=0,P=0:@R=A,S=1256,V={0}:R=B,S=1000,V={1}:R=C,S=1092,V={2}:R=D,S=1260,V={3}:R=E,S=1080,V={4}:R=F,S=1001,V={5}:R=G,S=1252,V={6}:R=H,S=1083,V={7}:\";$B$1;$D$5;$D$1;$B$2;F$8;$F$5;$A17;$B$3)": 328,_x000D_
    "=RIK_AC(\"INF04__;INF04@E=8,S=1114,G=0,T=0,P=0:@R=A,S=1256,V={0}:R=B,S=1000,V={1}:R=C,S=1092,V={2}:R=D,S=1260,V={3}:R=E,S=1001,V={4}:R=F,S=1252,V={5}:R=G,S=1083,V={6}:R=H,S=1251,V={7}:\";$B$1;$D$5;$D$1;$B$2;$F$5;$A10;$B$3;V$1)": 329,_x000D_
    "=RIK_AC(\"INF04__;INF04@E=8,S=1114,G=0,T=0,P=0:@R=A,S=1256,V={0}:R=B,S=1000,V={1}:R=C,S=1092,V={2}:R=D,S=1260,V={3}:R=E,S=1080,V={4}:R=F,S=1001,V={5}:R=G,S=1252,V={6}:R=H,S=1083,V={7}:\";$B$1;$D$5;$D$1;$B$2;C$8;$F$5;$A19;$B$3)": 330,_x000D_
    "=RIK_AC(\"INF04__;INF04@E=8,S=1114,G=0,T=0,P=0:@R=A,S=1256,V={0}:R=B,S=1000,V={1}:R=C,S=1092,V={2}:R=D,S=1260,V={3}:R=F,S=1001,V={4}:R=G,S=1252,V={5}:R=H,S=1083,V={6}:R=H,S=1044,V={7}:\";$B$1;$D$5;$D$1;$B$2;$D$2;$A35;$B$3;C$25)": 331,_x000D_
    "=RIK_AC(\"INF04__;INF04@E=8,S=1114,G=0,T=0,P=0:@R=A,S=1256,V={0}:R=B,S=1000,V={1}:R=C,S=1092,V={2}:R=D,S=1260,V={3}:R=F,S=1001,V={4}:R=G,S=1252,V={5}:R=H,S=1083,V={6}:R=H,S=1044,V={7}:\";$B$1;$D$5;$D$1;$B$2;$D$2;$A26;$B$3;C$25)": 332,_x000D_
    "=RIK_AC(\"INF04__;INF04@E=8,S=1114,G=0,T=0,P=0:@R=A,S=1256,V={0}:R=B,S=1000,V={1}:R=C,S=1092,V={2}:R=D,S=1260,V={3}:R=F,S=1001,V={4}:R=G,S=1252,V={5}:R=H,S=1083,V={6}:R=H,S=1044,V={7}:\";$B$1;$D$5;$D$1;$B$2;$D$2;$A31;$B$3;C$25)": 333,_x000D_
    "=RIK_AC(\"INF04__;INF04@E=8,S=1114,G=0,T=0,P=0:@R=A,S=1256,V={0}:R=B,S=1000,V={1}:R=C,S=1092,V={2}:R=D,S=1260,V={3}:R=F,S=1001,V={4}:R=G,S=1252,V={5}:R=H,S=1083,V={6}:R=H,S=1044,V={7}:\";$B$1;$D$5;$D$1;$B$2;$D$2;$A34;$B$3;D$25)": 334,_x000D_
    "=RIK_AC(\"INF04__;INF04@E=8,S=1114,G=0,T=0,P=0:@R=A,S=1256,V={0}:R=B,S=1000,V={1}:R=C,S=1092,V={2}:R=D,S=1260,V={3}:R=F,S=1001,V={4}:R=G,S=1252,V={5}:R=H,S=1083,V={6}:R=H,S=1044,V={7}:\";$B$1;$D$5;$D$1;$B$2;$D$2;$A34;$B$3;C$25)": 335,_x000D_
    "=RIK_AC(\"INF04__;INF04@E=8,S=1114,G=0,T=0,P=0:@R=A,S=1256,V={0}:R=B,S=1000,V={1}:R=C,S=1092,V={2}:R=D,S=1260,V={3}:R=F,S=1001,V={4}:R=G,S=1252,V={5}:R=H,S=1083,V={6}:R=H,S=1044,V={7}:\";$B$1;$D$5;$D$1;$B$2;$D$2;$A32;$B$3;D$25)": 336,_x000D_
    "=RIK_AC(\"INF04__;INF04@E=8,S=1114,G=0,T=0,P=0:@R=A,S=1256,V={0}:R=B,S=1000,V={1}:R=C,S=1092,V={2}:R=D,S=1260,V={3}:R=F,S=1001,V={4}:R=G,S=1252,V={5}:R=H,S=1083,V={6}:R=H,S=1044,V={7}:\";$B$1;$D$5;$D$1;$B$2;$D$2;$A30;$B$3;D$25)": 337,_x000D_
    "=RIK_AC(\"INF04__;INF04@E=8,S=1114,G=0,T=0,P=0:@R=A,S=1256,V={0}:R=B,S=1000,V={1}:R=C,S=1092,V={2}:R=D,S=1260,V={3}:R=F,S=1001,V={4}:R=G,S=1252,V={5}:R=H,S=1083,V={6}:R=H,S=1044,V={7}:\";$B$1;$D$5;$D$1;$B$2;$D$2;$A28;$B$3;C$25)": 338,_x000D_
    "=RIK_AC(\"INF04__;INF04@E=8,S=1114,G=0,T=0,P=0:@R=A,S=1256,V={0}:R=B,S=1000,V={1}:R=C,S=1092,V={2}:R=D,S=1260,V={3}:R=F,S=1001,V={4}:R=G,S=1252,V={5}:R=H,S=1083,V={6}:R=H,S=1044,V={7}:\";$B$1;$D$5;$D$1;$B$2;$D$2;$A29;$B$3;D$25)": 339,_x000D_
    "=RIK_AC(\"INF04__;INF04@E=8,S=1114,G=0,T=0,P=0:@R=A,S=1256,V={0}:R=B,S=1000,V={1}:R=C,S=1092,V={2}:R=D,S=1260,V={3}:R=F,S=1001,V={4}:R=G,S=1252,V={5}:R=H,S=1083,V={6}:R=H,S=1044,V={7}:\";$B$1;$D$5;$D$1;$B$2;$D$2;$A30;$B$3;C$25)": 340,_x000D_
    "=RIK_AC(\"INF04__;INF04@E=8,S=1114,G=0,T=0,P=0:@R=A,S=1256,V={0}:R=B,S=1000,V={1}:R=C,S=1092,V={2}:R=D,S=1260,V={3}:R=F,S=1001,V={4}:R=G,S=1252,V={5}:R=H,S=1083,V={6}:R=H,S=1044,V={7}:\";$B$1;$D$5;$D$1;$B$2;$D$2;$A27;$B$3;C$25)": 341,_x000D_
    "=RIK_AC(\"INF04__;INF04@E=8,S=1114,G=0,T=0,P=0:@R=A,S=1256,V={0}:R=B,S=1000,V={1}:R=C,S=1092,V={2}:R=D,S=1260,V={3}:R=F,S=1001,V={4}:R=G,S=1252,V={5}:R=H,S=1083,V={6}:R=H,S=1044,V={7}:\";$B$1;$D$5;$D$1;$B$2;$D$2;$A33;$B$3;D$25)": 342,_x000D_
    "=RIK_AC(\"INF04__;INF04@E=8,S=1114,G=0,T=0,P=0:@R=A,S=1256,V={0}:R=B,S=1000,V={1}:R=C,S=1092,V={2}:R=D,S=1260,V={3}:R=F,S=1001,V={4}:R=G,S=1252,V={5}:R=H,S=1083,V={6}:R=H,S=1044,V={7}:\";$B$1;$D$5;$D$1;$B$2;$D$2;$A27;$B$3;D$25)": 343,_x000D_
    "=RIK_AC(\"INF04__;INF04@E=8,S=1114,G=0,T=0,P=0:@R=A,S=1256,V={0}:R=B,S=1000,V={1}:R=C,S=1092,V={2}:R=D,S=1260,V={3}:R=F,S=1001,V={4}:R=G,S=1252,V={5}:R=H,S=1083,V={6}:R=H,S=1044,V={7}:\";$B$1;$D$5;$D$1;$B$2;$D$2;$A33;$B$3;C$25)": 344,_x000D_
    "=RIK_AC(\"INF04__;INF04@E=8,S=1114,G=0,T=0,P=0:@R=A,S=1256,V={0}:R=B,S=1000,V={1}:R=C,S=1092,V={2}:R=D,S=1260,V={3}:R=F,S=1001,V={4}:R=G,S=1252,V={5}:R=H,S=1083,V={6}:R=H,S=1044,V={7}:\";$B$1;$D$5;$D$1;$B$2;$D$2;$A29;$B$3;C$25)": 345,_x000D_
    "=RIK_AC(\"INF04__;INF04@E=8,S=1114,G=0,T=0,P=0:@R=A,S=1256,V={0}:R=B,S=1000,V={1}:R=C,S=1092,V={2}:R=D,S=1260,V={3}:R=F,S=1001,V={4}:R=G,S=1252,V={5}:R=H,S=1083,V={6}:R=H,S=1044,V={7}:\";$B$1;$D$5;$D$1;$B$2;$D$2;$A28;$B$3;D$25)": 346,_x000D_
    "=RIK_AC(\"INF04__;INF04@E=8,S=1114,G=0,T=0,P=0:@R=A,S=1256,V={0}:R=B,S=1000,V={1}:R=C,S=1092,V={2}:R=D,S=1260,V={3}:R=F,S=1001,V={4}:R=G,S=1252,V={5}:R=H,S=1083,V={6}:R=H,S=1044,V={7}:\";$B$1;$D$5;$D$1;$B$2;$D$2;$A26;$B$3;D$25)": 347,_x000D_
    "=RIK_AC(\"INF04__;INF04@E=8,S=1114,G=0,T=0,P=0:@R=A,S=1256,V={0}:R=B,S=1000,V={1}:R=C,S=1092,V={2}:R=D,S=1260,V={3}:R=F,S=1001,V={4}:R=G,S=1252,V={5}:R=H,S=1083,V={6}:R=H,S=1044,V={7}:\";$B$1;$D$5;$D$1;$B$2;$D$2;$A31;$B$3;D$25)": 348,_x000D_
    "=RIK_AC(\"INF04__;INF04@E=8,S=1114,G=0,T=0,P=0:@R=A,S=1256,V={0}:R=B,S=1000,V={1}:R=C,S=1092,V={2}:R=D,S=1260,V={3}:R=F,S=1001,V={4}:R=G,S=1252,V={5}:R=H,S=1083,V={6}:R=H,S=1044,V={7}:\";$B$1;$D$5;$D$1;$B$2;$D$2;$A32;$B$3;C$25)": 349,_x000D_
    "=RIK_AC(\"INF04__;INF04@E=8,S=1114,G=0,T=0,P=0:@R=A,S=1256,V={0}:R=B,S=1000,V={1}:R=C,S=1092,V={2}:R=D,S=1260,V={3}:R=F,S=1001,V={4}:R=G,S=1252,V={5}:R=H,S=1083,V={6}:R=H,S=1044,V={7}:\";$B$1;$D$5;$D$1;$B$2;$D$2;$A35;$B$3;D$25)": 350,_x000D_
    "=RIK_AC(\"INF04__;INF04@E=8,S=1114,G=0,T=0,P=0:@R=A,S=1256,V={0}:R=B,S=1000,V={1}:R=C,S=1092,V={2}:R=D,S=1260,V={3}:R=E,S=1080,V={4}:R=F,S=1001,V={5}:R=G,S=1252,V={6}:R=H,S=1083,V={7}:\";$B$1;$D$5;$D$1;$B$2;C$8;$D$2;$A10;$B$3)": 351,_x000D_
    "=RIK_AC(\"INF04__;INF04@E=8,S=1114,G=0,T=0,P=0:@R=A,S=1256,V={0}:R=B,S=1000,V={1}:R=C,S=1092,V={2}:R=D,S=1260,V={3}:R=E,S=1080,V={4}:R=F,S=1001,V={5}:R=G,S=1252,V={6}:R=H,S=1083,V={7}:\";$B$1;$D$5;$D$1;$B$2;F$8;$D$2;$A19;$B$3)": 352,_x000D_
    "=RIK_AC(\"INF04__;INF04@E=8,S=1114,G=0,T=0,P=0:@R=A,S=1256,V={0}:R=B,S=1000,V={1}:R=C,S=1092,V={2}:R=D,S=1260,V={3}:R=E,S=1080,V={4}:R=F,S=1001,V={5}:R=G,S=1252,V={6}:R=H,S=1083,V={7}:\";$B$1;$D$5;$D$1;$B$2;D$8;$D$2;$A16;$B$3)": 353,_x000D_
    "=RIK_AC(\"INF04__;INF04@E=8,S=1114,G=0,T=0,P=0:@R=A,S=1256,V={0}:R=B,S=1000,V={1}:R=C,S=1092,V={2}:R=D,S=1260,V={3}:R=E,S=1001,V={4}:R=F,S=1252,V={5}:R=G,S=1083,V={6}:R=H,S=1251,V={7}:\";$B$1;$D$5;$D$1;$B$2;$D$2;$A12;$B$3;W$1)": 354,_x000D_
    "=RIK_AC(\"INF04__;INF04@E=8,S=1114,G=0,T=0,P=0:@R=A,S=1256,V={0}:R=B,S=1000,V={1}:R=C,S=1092,V={2}:R=D,S=1260,V={3}:R=E,S=1080,V={4}:R=F,S=1001,V={5}:R=G,S=1252,V={6}:R=H,S=1083,V={7}:\";$B$1;$D$5;$D$1;$B$2;G$8;$D$2;$A17;$B$3)": 355,_x000D_
    "=RIK_AC(\"INF04__;INF04@E=8,S=1114,G=0,T=0,P=0:@R=A,S=1256,V={0}:R=B,S=1000,V={1}:R=C,S=1092,V={2}:R=D,S=1260,V={3}:R=E,S=1080,V={4}:R=F,S=1001,V={5}:R=G,S=1252,V={6}:R=H,S=1083,V={7}:\";$B$1;$D$5;$D$1;$B$2;E$8;$D$2;$A13;$B$3)": 356,_x000D_
    "=RIK_AC(\"INF04__;INF04@E=8,S=1114,G=0,T=0,P=0:@R=A,S=1256,V={0}:R=B,S=1000,V={1}:R=C,S=1092,V={2}:R=D,S=1260,V={3}:R=E,S=1080,V={4}:R=F,S=1001,V={5}:R=G,S=1252,V={6}:R=H,S=1083,V={7}:\";$B$1;$D$5;$D$1;$B$2;D$8;$D$2;$A14;$B$3)": 357,_x000D_
    "=RIK_AC(\"INF04__;INF04@E=8,S=1114,G=0,T=0,P=0:@R=A,S=1256,V={0}:R=B,S=1000,V={1}:R=C,S=1092,V={2}:R=D,S=1260,V={3}:R=E,S=1001,V={4}:R=F,S=1252,V={5}:R=G,S=1083,V={6}:R=H,S=1251,V={7}:\";$B$1;$D$5;$D$1;$B$2;$D$2;$A10;$B$3;W$1)": 358,_x000D_
    "=RIK_AC(\"INF04__;INF04@E=8,S=1114,G=0,T=0,P=0:@R=A,S=1256,V={0}:R=B,S=1000,V={1}:R=C,S=1092,V={2}:R=D,S=1260,V={3}:R=E,S=1080,V={4}:R=F,S=1001,V={5}:R=G,S=1252,V={6}:R=H,S=1083,V={7}:\";$B$1;$D$5;$D$1;$B$2;G$8;$D$2;$A11;$B$3)": 359,_x000D_
    "=RIK_AC(\"INF04__;INF04@E=8,S=1114,G=0,T=0,P=0:@R=A,S=1256,V={0}:R=B,S=1000,V={1}:R=C,S=1092,V={2}:R=D,S=1260,V={3}:R=E,S=1080,V={4}:R=F,S=1001,V={5}:R=G,S=1252,V={6}:R=H,S=1083,V={7}:\";$B$1;$D$5;$D$1;$B$2;E$8;$D$2;$A18;$B$3)": 360,_x000D_
    "=RIK_AC(\"INF04__;INF04@E=8,S=1114,G=0,T=0,P=0:@R=A,S=1256,V={0}:R=B,S=1000,V={1}:R=C,S=1092,V={2}:R=D,S=1260,V={3}:R=E,S=1080,V={4}:R=F,S=1001,V={5}:R=G,S=1252,V={6}:R=H,S=1083,V={7}:\";$B$1;$D$5;$D$1;$B$2;D$8;$D$2;$A19;$B$3)": 361,_x000D_
    "=RIK_AC(\"INF04__;INF04@E=8,S=1114,G=0,T=0,P=0:@R=A,S=1256,V={0}:R=B,S=1000,V={1}:R=C,S=1092,V={2}:R=D,S=1260,V={3}:R=E,S=1001,V={4}:R=F,S=1252,V={5}:R=G,S=1083,V={6}:R=H,S=1251,V={7}:\";$B$1;$D$5;$D$1;$B$2;$D$2;$A15;$B$3;W$1)": 362,_x000D_
    "=RIK_AC(\"INF04__;INF04@E=8,S=1114,G=0,T=0,P=0:@R=A,S=1256,V={0}:R=B,S=1000,V={1}:R=C,S=1092,V={2}:R=D,S=1260,V={3}:R=E,S=1080,V={4}:R=F,S=1001,V={5}:R=G,S=1252,V={6}:R=H,S=1083,V={7}:\";$B$1;$D$5;$D$1;$B$2;G$8;$D$2;$A12;$B$3)": 363,_x000D_
    "=RIK_AC(\"INF04__;INF04@E=8,S=1114,G=0,T=0,P=0:@R=A,S=1256,V={0}:R=B,S=1000,V={1}:R=C,S=1092,V={2}:R=D,S=1260,V={3}:R=E,S=1080,V={4}:R=F,S=1001,V={5}:R=G,S=1252,V={6}:R=H,S=1083,V={7}:\";$B$1;$D$5;$D$1;$B$2;E$8;$D$2;$A17;$B$3)": 364,_x000D_
    "=RIK_AC(\"INF04__;INF04@E=8,S=1114,G=0,T=0,P=0:@R=A,S=1256,V={0}:R=B,S=1000,V={1}:R=C,S=1092,V={2}:R=D,S=1260,V={3}:R=E,S=1080,V={4}:R=F,S=1001,V={5}:R=G,S=1252,V={6}:R=H,S=1083,V={7}:\";$B$1;$D$5;$D$1;$B$2;C$8;$D$2;$A13;$B$3)": 365,_x000D_
    "=RIK_AC(\"INF04__;INF04@E=8,S=1114,G=0,T=0,P=0:@R=A,S=1256,V={0}:R=B,S=1000,V={1}:R=C,S=1092,V={2}:R=D,S=1260,V={3}:R=E,S=1001,V={4}:R=F,S=1252,V={5}:R=G,S=1083,V={6}:R=H,S=1251,V={7}:\";$B$1;$D$5;$D$1;$B$2;$D$2;$A16;$B$3;W$1)": 366,_x000D_
    "=RIK_AC(\"INF04__;INF04@E=8,S=1114,G=0,T=0,P=0:@R=A,S=1256,V={0}:R=B,S=1000,V={1}:R=C,S=1092,V={2}:R=D,S=1260,V={3}:R=E,S=1080,V={4}:R=F,S=1001,V={5}:R=G,S=1252,V={6}:R=H,S=1083,V={7}:\";$B$1;$D$5;$D$1;$B$2;G$8;$D$2;$A10;$B$3)": 367,_x000D_
    "=RIK_AC(\"INF04__;INF04@E=8,S=1114,G=0,T=0,P=0:@R=A,S=1256,V={0}:R=B,S=1000,V={1}:R=C,S=1092,V={2}:R=D,S=1260,V={3}:R=E,S=1080,V={4}:R=F,S=1001,V={5}:R=G,S=1252,V={6}:R=H,S=1083,V={7}:\";$B$1;$D$5;$D$1;$B$2;E$8;$D$2;$A11;$B$3)": 368,_x000D_
    "=RIK_AC(\"INF04__;INF04@E=8,S=1114,G=0,T=0,P=0:@R=A,S=1256,V={0}:R=B,S=1000,V={1}:R=C,S=1092,V={2}:R=D,S=1260,V={3}:R=E,S=1080,V={4}:R=F,S=1001,V={5}:R=G,S=1252,V={6}:R=H,S=1083,V={7}:\";$B$1;$D$5;$D$1;$B$2;C$8;$D$2;$A18;$B$3)": 369,_x000D_
    "=RIK_AC(\"INF04__;INF04@E=8,S=1114,G=0,T=0,P=0:@R=A,S=1256,V={0}:R=B,S=1000,V={1}:R=C,S=1092,V={2}:R=D,S=1260,V={3}:R=E,S=1001,V={4}:R=F,S=1252,V={5}:R=G,S=1083,V={6}:R=H,S=1251,V={7}:\";$B$1;$D$5;$D$1;$B$2;$D$2;$A12;$B$3;V$1)": 370,_x000D_
    "=RIK_AC(\"INF04__;INF04@E=8,S=1114,G=0,T=0,P=0:@R=A,S=1256,V={0}:R=B,S=1000,V={1}:R=C,S=1092,V={2}:R=D,S=1260,V={3}:R=E,S=1080,V={4}:R=F,S=1001,V={5}:R=G,S=1252,V={6}:R=H,S=1083,V={7}:\";$B$1;$D$5;$D$1;$B$2;C$8;$D$2;$A14;$B$3)": 371,_x000D_
    "=RIK_AC(\"INF04__;INF04@E=8,S=1114,G=0,T=0,P=0:@R=A,S=1256,V={0}:R=B,S=1000,V={1}:R=C,S=1092,V={2}:R=D,S=1260,V={3}:R=E,S=1080,V={4}:R=F,S=1001,V={5}:R=G,S=1252,V={6}:R=H,S=1083,V={7}:\";$B$1;$D$5;$D$1;$B$2;D$8;$D$2;$A18;$B$3)": 372,_x000D_
    "=RIK_AC(\"INF04__;INF04@E=8,S=1114,G=0,T=0,P=0:@R=A,S=1256,V={0}:R=B,S=1000,V={1}:R=C,S=1092,V={2}:R=D,S=1260,V={3}:R=E,S=1001,V={4}:R=F,S=1252,V={5}:R=G,S=1083,V={6}:R=H,S=1251,V={7}:\";$B$1;$D$5;$D$1;$B$2;$D$2;$A15;$B$3;V$1)": 373,_x000D_
    "=RIK_AC(\"INF04__;INF04@E=8,S=1114,G=0,T=0,P=0:@R=A,S=1256,V={0}:R=B,S=1000,V={1}:R=C,S=1092,V={2}:R=D,S=1260,V={3}:R=E,S=1080,V={4}:R=F,S=1001,V={5}:R=G,S=1252,V={6}:R=H,S=1083,V={7}:\";$B$1;$D$5;$D$1;$B$2;D$8;$D$2;$A17;$B$3)": 374,_x000D_
    "=RIK_AC(\"INF04__;INF04@E=8,S=1114,G=0,T=0,P=0:@R=A,S=1256,V={0}:R=B,S=1000,V={1}:R=C,S=1092,V={2}:R=D,S=1260,V={3}:R=E,S=1001,V={4}:R=F,S=1252,V={5}:R=G,S=1083,V={6}:R=H,S=1251,V={7}:\";$B$1;$D$5;$D$1;$B$2;$D$2;$A16;$B$3;V$1)": 375,_x000D_
    "=RIK_AC(\"INF04__;INF04@E=8,S=1114,G=0,T=0,P=0:@R=A,S=1256,V={0}:R=B,S=1000,V={1}:R=C,S=1092,V={2}:R=D,S=1260,V={3}:R=E,S=1080,V={4}:R=F,S=1001,V={5}:R=G,S=1252,V={6}:R=H,S=1083,V={7}:\";$B$1;$D$5;$D$1;$B$2;F$8;$D$2;$A10;$B$3)": 376,_x000D_
    "=RIK_AC(\"INF04__;INF04@E=8,S=1114,G=0,T=0,P=0:@R=A,S=1256,V={0}:R=B,S=1000,V={1}:R=C,S=1092,V={2}:R=D,S=1260,V={3}:R=E,S=1080,V={4}:R=F,S=1001,V={5}:R=G,S=1252,V={6}:R=H,S=1083,V={7}:\";$B$1;$D$5;$D$1;$B$2;D$8;$D$2;$A11;$B$3)": 377,_x000D_
    "=RIK_AC(\"INF04__;INF04@E=8,S=1114,G=0,T=0,P=0:@R=A,S=1256,V={0}:R=B,S=1000,V={1}:R=C,S=1092,V={2}:R=D,S=1260,V={3}:R=E,S=1001,V={4}:R=F,S=1252,V={5}:R=G,S=1083,V={6}:R=H,S=1251,V={7}:\";$B$1;$D$5;$D$1;$B$2;$D$2;$A13;$B$3;W$1)": 378,_x000D_
    "=RIK_AC(\"INF04__;INF04@E=8,S=1114,G=0,T=0,P=0:@R=A,S=1256,V={0}:R=B,S=1000,V={1}:R=C,S=1092,V={2}:R=D,S=1260,V={3}:R=E,S=1001,V={4}:R=F,S=1252,V={5}:R=G,S=1083,V={6}:R=H,S=1251,V={7}:\";$B$1;$D$5;$D$1;$B$2;$D$2;$A14;$B$3;V$1)": 379,_x000D_
    "=RIK_AC(\"INF04__;INF04@E=8,S=1114,G=0,T=0,P=0:@R=A,S=1256,V={0}:R=B,S=1000,V={1}:R=C,S=1092,V={2}:R=D,S=1260,V={3}:R=E,S=1080,V={4}:R=F,S=1001,V={5}:R=G,S=1252,V={6}:R=H,S=1083,V={7}:\";$B$1;$D$5;$D$1;$B$2;F$8;$D$2;$A15;$B$3)": 380,_x000D_
    "=RIK_AC(\"INF04__;INF04@E=8,S=1114,G=0,T=0,P=0:@R=A,S=1256,V={0}:R=B,S=1000,V={1}:R=C,S=1092,V={2}:R=D,S=1260,V={3}:R=E,S=1080,V={4}:R=F,S=1001,V={5}:R=G,S=1252,V={6}:R=H,S=1083,V={7}:\";$B$1;$D$5;$D$1;$B$2;D$8;$D$2;$A12;$B$3)": 381,_x000D_
    "=RIK_AC(\"INF04__;INF04@E=8,S=1114,G=0,T=0,P=0:@R=A,S=1256,V={0}:R=B,S=1000,V={1}:R=C,S=1092,V={2}:R=D,S=1260,V={3}:R=E,S=1001,V={4}:R=F,S=1252,V={5}:R=G,S=1083,V={6}:R=H,S=1251,V={7}:\";$B$1;$D$5;$D$1;$B$2;$D$2;$A18;$B$3;W$1)": 382,_x000D_
    "=RIK_AC(\"INF04__;INF04@E=8,S=1114,G=0,T=0,P=0:@R=A,S=1256,V={0}:R=B,S=1000,V={1}:R=C,S=1092,V={2}:R=D,S=1260,V={3}:R=E,S=1001,V={4}:R=F,S=1252,V={5}:R=G,S=1083,V={6}:R=H,S=1251,V={7}:\";$B$1;$D$5;$D$1;$B$2;$D$2;$A19;$B$3;V$1)": 383,_x000D_
    "=RIK_AC(\"INF04__;INF04@E=8,S=1114,G=0,T=0,P=0:@R=A,S=1256,V={0}:R=B,S=1000,V={1}:R=C,S=1092,V={2}:R=D,S=1260,V={3}:R=E,S=1080,V={4}:R=F,S=1001,V={5}:R=G,S=1252,V={6}:R=H,S=1083,V={7}:\";$B$1;$D$5;$D$1;$B$2;F$8;$D$2;$A16;$B$3)": 384,_x000D_
    "=RIK_AC(\"INF04__;INF04@E=8,S=1114,G=0,T=0,P=0:@R=A,S=1256,V={0}:R=B,S=1000,V={1}:R=C,S=1092,V={2}:R=D,S=1260,V={3}:R=E,S=1080,V={4}:R=F,S=1001,V={5}:R=G,S=1252,V={6}:R=H,S=1083,V={7}:\";$B$1;$D$5;$D$1;$B$2;D$8;$D$2;$A10;$B$3)": 385,_x000D_
    "=RIK_AC(\"INF04__;INF04@E=8,S=1114,G=0,T=0,P=0:@R=A,S=1256,V={0}:R=B,S=1000,V={1}:R=C,S=1092,V={2}:R=D,S=1260,V={3}:R=E,S=1001,V={4}:R=F,S=1252,V={5}:R=G,S=1083,V={6}:R=H,S=1251,V={7}:\";$B$1;$D$5;$D$1;$B$2;$D$2;$A17;$B$3;W$1)": 386,_x000D_
    "=RIK_AC(\"INF04__;INF04@E=8,S=1114,G=0,T=0,P=0:@R=A,S=1256,V={0}:R=B,S=1000,V={1}:R=C,S=1092,V={2}:R=D,S=1260,V={3}:R=E,S=1080,V={4}:R=F,S=1001,V={5}:R=G,S=1252,V={6}:R=H,S=1083,V={7}:\";$B$1;$D$5;$D$1;$B$2;G$8;$D$2;$A13;$B$3)": 387,_x000D_
    "=RIK_AC(\"INF04__;INF04@E=8,S=1114,G=0,T=0,P=0:@R=A,S=1256,V={0}:R=B,S=1000,V={1}:R=C,S=1092,V={2}:R=D,S=1260,V={3}:R=E,S=1080,V={4}:R=F,S=1001,V={5}:R=G,S=1252,V={6}:R=H,S=1083,V={7}:\";$B$1;$D$5;$D$1;$B$2;F$8;$D$2;$A14;$B$3)": 388,_x000D_
    "=RIK_AC(\"INF04__;INF04@E=8,S=1114,G=0,T=0,P=0:@R=A,S=1256,V={0}:R=B,S=1000,V={1}:R=C,S=1092,V={2}:R=D,S=1260,V={3}:R=E,S=1080,V={4}:R=F,S=1001,V={5}:R=G,S=1252,V={6}:R=H,S=1083,V={7}:\";$B$1;$D$5;$D$1;$B$2;D$8;$D$2;$A15;$B$3)": 389,_x000D_
    "=RIK_AC(\"INF04__;INF04@E=8,S=1114,G=0,T=0,P=0:@R=A,S=1256,V={0}:R=B,S=1000,V={1}:R=C,S=1092,V={2}:R=D,S=1260,V={3}:R=E,S=1001,V={4}:R=F,S=1252,V={5}:R=G,S=1083,V={6}:R=H,S=1251,V={7}:\";$B$1;$D$5;$D$1;$B$2;$D$2;$A11;$B$3;W$1)": 390,_x000D_
    "=RIK_AC(\"INF04__;INF04@E=8,S=1114,G=0,T=0,P=0:@R=A,S=1256,V={0}:R=B,S=1000,V={1}:R=C,S=1092,V={2}:R=D,S=1260,V={3}:R=E,S=1080,V={4}:R=F,S=1001,V={5}:R=G,S=1252,V={6}:R=H,S=1083,V={7}:\";$B$1;$D$5;$D$1;$B$2;G$8;$D$2;$A18;$B$3)": 391,_x000D_
    "=RIK_AC(\"INF04__;INF04@E=8,S=1114,G=0,T=0,P=0:@R=A,S=1256,V={0}:R=B,S=1000,V={1}:R=C,S=1092,V={2}:R=D,S=1260,V={3}:R=E,S=1001,V={4}:R=F,S=1252,V={5}:R=G,S=1083,V={6}:R=H,S=1251,V={7}:\";$B$1;$D$5;$D$1;$B$2;$D$2;$A14;$B$3;W$1)": 392,_x000D_
    "=RIK_AC(\"INF04__;INF04@E=8,S=1114,G=0,T=0,P=0:@R=A,S=1256,V={0}:R=B,S=1000,V={1}:R=C,S=1092,V={2}:R=D,S=1260,V={3}:R=E,S=1080,V={4}:R=F,S=1001,V={5}:R=G,S=1252,V={6}:R=H,S=1083,V={7}:\";$B$1;$D$5;$D$1;$B$2;G$8;$D$2;$A15;$B$3)": 393,_x000D_
    "=RIK_AC(\"INF04__;INF04@E=8,S=1114,G=0,T=0,P=0:@R=A,S=1256,V={0}:R=B,S=1000,V={1}:R=C,S=1092,V={2}:R=D,S=1260,V={3}:R=E,S=1080,V={4}:R=F,S=1001,V={5}:R=G,S=1252,V={6}:R=H,S=1083,V={7}:\";$B$1;$D$5;$D$1;$B$2;E$8;$D$2;$A12;$B$3)": 394,_x000D_
    "=RIK_AC(\"INF04__;INF04@E=8,S=1114,G=0,T=0,P=0:@R=A,S=1256,V={0}:R=B,S=1000,V={1}:R=C,S=1092,V={2}:R=D,S=1260,V={3}:R=E,S=1080,V={4}:R=F,S=1001,V={5}:R=G,S=1252,V={6}:R=H,S=1083,V={7}:\";$B$1;$D$5;$D$1;$B$2;C$8;$D$2;$A17;$B$3)": 395,_x000D_
    "=RIK_AC(\"INF04__;INF04@E=8,S=1114,G=0,T=0,P=0:@R=A,S=1256,V={0}:R=B,S=1000,V={1}:R=C,S=1092,V={2}:R=D,S=1260,V={3}:R=E,S=1001,V={4}:R=F,S=1252,V={5}:R=G,S=1083,V={6}:R=H,S=1251,V={7}:\";$B$1;$D$5;$D$1;$B$2;$D$2;$A19;$B$3;W$1)": 396,_x000D_
    "=RIK_AC(\"INF04__;INF04@E=8,S=1114,G=0,T=0,P=0:@R=A,S=1256,V={0}:R=B,S=1000,V={1}:R=C,S=1092,V={2}:R=D,S=1260,V={3}:R=E,S=1080,V={4}:R=F,S=1001,V={5}:R=G,S=1252,V={6}:R=H,S=1083,V={7}:\";$B$1;$D$5;$D$1;$B$2;G$8;$D$2;$A16;$B$3)": 397,_x000D_
    "=RIK_AC(\"INF04__;INF04@E=8,S=1114,G=0,T=0,P=0:@R=A,S=1256,V={0}:R=B,S=1000,V={1}:R=C,S=1092,V={2}:R=D,S=1260,V={3}:R=E,S=1080,V={4}:R=F,S=1001,V={5}:R=G,S=1252,V={6}:R=H,S=1083,V={7}:\";$B$1;$D$5;$D$1;$B$2;E$8;$D$2;$A10;$B$3)": 398,_x000D_
    "=RIK_AC(\"INF04__;INF04@E=8,S=1114,G=0,T=0,P=0:@R=A,S=1256,V={0}:R=B,S=1000,V={1}:R=C,S=1092,V={2}:R=D,S=1260,V={3}:R=E,S=1080,V={4}:R=F,S=1001,V={5}:R=G,S=1252,V={6}:R=H,S=1083,V={7}:\";$B$1;$D$5;$D$1;$B$2;C$8;$D$2;$A11;$B$3)": 399,_x000D_
    "=RIK_AC(\"INF04__;INF04@E=8,S=1114,G=0,T=0,P=0:@R=A,S=1256,V={0}:R=B,S=1000,V={1}:R=C,S=1092,V={2}:R=D,S=1260,V={3}:R=E,S=1001,V={4}:R=F,S=1252,V={5}:R=G,S=1083,V={6}:R=H,S=1251,V={7}:\";$B$1;$D$5;$D$1;$B$2;$D$2;$A13;$B$3;V$1)": 400,_x000D_
    "=RIK_AC(\"INF04__;INF04@E=8,S=1114,G=0,T=0,P=0:@R=A,S=1256,V={0}:R=B,S=1000,V={1}:R=C,S=1092,V={2}:R=D,S=1260,V={3}:R=E,S=1080,V={4}:R=F,S=1001,V={5}:R=G,S=1252,V={6}:R=H,S=1083,V={7}:\";$B$1;$D$5;$D$1;$B$2;G$8;$D$2;$A14;$B$3)": 401,_x000D_
    "=RIK_AC(\"INF04__;INF04@E=8,S=1114,G=0,T=0,P=0:@R=A,S=1256,V={0}:R=B,S=1000,V={1}:R=C,S=1092,V={2}:R=D,S=1260,V={3}:R=E,S=1080,V={4}:R=F,S=1001,V={5}:R=G,S=1252,V={6}:R=H,S=1083,V={7}:\";$B$1;$D$5;$D$1;$B$2;E$8;$D$2;$A15;$B$3)": 402,_x000D_
    "=RIK_AC(\"INF04__;INF04@E=8,S=1114,G=0,T=0,P=0:@R=A,S=1256,V={0}:R=B,S=1000,V={1}:R=C,S=1092,V={2}:R=D,S=1260,V={3}:R=E,S=1080,V={4}:R=F,S=1001,V={5}:R=G,S=1252,V={6}:R=H,S=1083,V={7}:\";$B$1;$D$5;$D$1;$B$2;C$8;$D$2;$A12;$B$3)": 403,_x000D_
    "=RIK_AC(\"INF04__;INF04@E=8,S=1114,G=0,T=0,P=0:@R=A,S=1256,V={0}:R=B,S=1000,V={1}:R=C,S=1092,V={2}:R=D,S=1260,V={3}:R=E,S=1001,V={4}:R=F,S=1252,V={5}:R=G,S=1083,V={6}:R=H,S=1251,V={7}:\";$B$1;$D$5;$D$1;$B$2;$D$2;$A18;$B$3;V$1)": 404,_x000D_
    "=RIK_AC(\"INF04__;INF04@E=8,S=1114,G=0,T=0,P=0:@R=A,S=1256,V={0}:R=B,S=1000,V={1}:R=C,S=1092,V={2}:R=D,S=1260,V={3}:R=E,S=1080,V={4}:R=F,S=1001,V={5}:R=G,S=1252,V={6}:R=H,S=1083,V={7}:\";$B$1;$D$5;$D$1;$B$2;G$8;$D$2;$A19;$B$3)": 405,_x000D_
    "=RIK_AC(\"INF04__;INF04@E=8,S=1114,G=0,T=0,P=0:@R=A,S=1256,V={0}:R=B,S=1000,V={1}:R=C,S=1092,V={2}:R=D,S=1260,V={3}:R=E,S=1080,V={4}:R=F,S=1001,V={5}:R=G,S=1252,V={6}:R=H,S=1083,V={7}:\";$B$1;$D$5;$D$1;$B$2;E$8;$D$2;$A16;$B$3)": 406,_x000D_
    "=RIK_AC(\"INF04__;INF04@E=8,S=1114,G=0,T=0,P=0:@R=A,S=1256,V={0}:R=B,S=1000,V={1}:R=C,S=1092,V={2}:R=D,S=1260,V={3}:R=E,S=1001,V={4}:R=F,S=1252,V={5}:R=G,S=1083,V={6}:R=H,S=1251,V={7}:\";$B$1;$D$5;$D$1;$B$2;$D$2;$A17;$B$3;V$1)": 407,_x000D_
    "=RIK_AC(\"INF04__;INF04@E=8,S=1114,G=0,T=0,P=0:@R=A,S=1256,V={0}:R=B,S=1000,V={1}:R=C,S=1092,V={2}:R=D,S=1260,V={3}:R=E,S=1080,V={4}:R=F,S=1001,V={5}:R=G,S=1252,V={6}:R=H,S=1083,V={7}:\";$B$1;$D$5;$D$1;$B$2;F$8;$D$2;$A13;$B$3)": 408,_x000D_
    "=RIK_AC(\"INF04__;INF04@E=8,S=1114,G=0,T=0,P=0:@R=A,S=1256,V={0}:R=B,S=1000,V={1}:R=C,S=1092,V={2}:R=D,S=1260,V={3}:R=E,S=1080,V={4}:R=F,S=1001,V={5}:R=G,S=1252,V={6}:R=H,S=1083,V={7}:\";$B$1;$D$5;$D$1;$B$2;C$8;$D$2;$A16;$B$3)": 409,_x000D_
    "=RIK_AC(\"INF04__;INF04@E=8,S=1114,G=0,T=0,P=0:@R=A,S=1256,V={0}:R=B,S=1000,V={1}:R=C,S=1092,V={2}:R=D,S=1260,V={3}:R=E,S=1080,V={4}:R=F,S=1001,</t>
  </si>
  <si>
    <t>V={5}:R=G,S=1252,V={6}:R=H,S=1083,V={7}:\";$B$1;$D$5;$D$1;$B$2;D$8;$D$2;$A13;$B$3)": 410,_x000D_
    "=RIK_AC(\"INF04__;INF04@E=8,S=1114,G=0,T=0,P=0:@R=A,S=1256,V={0}:R=B,S=1000,V={1}:R=C,S=1092,V={2}:R=D,S=1260,V={3}:R=E,S=1080,V={4}:R=F,S=1001,V={5}:R=G,S=1252,V={6}:R=H,S=1083,V={7}:\";$B$1;$D$5;$D$1;$B$2;F$8;$D$2;$A11;$B$3)": 411,_x000D_
    "=RIK_AC(\"INF04__;INF04@E=8,S=1114,G=0,T=0,P=0:@R=A,S=1256,V={0}:R=B,S=1000,V={1}:R=C,S=1092,V={2}:R=D,S=1260,V={3}:R=E,S=1080,V={4}:R=F,S=1001,V={5}:R=G,S=1252,V={6}:R=H,S=1083,V={7}:\";$B$1;$D$5;$D$1;$B$2;F$8;$D$2;$A12;$B$3)": 412,_x000D_
    "=RIK_AC(\"INF04__;INF04@E=8,S=1114,G=0,T=0,P=0:@R=A,S=1256,V={0}:R=B,S=1000,V={1}:R=C,S=1092,V={2}:R=D,S=1260,V={3}:R=E,S=1080,V={4}:R=F,S=1001,V={5}:R=G,S=1252,V={6}:R=H,S=1083,V={7}:\";$B$1;$D$5;$D$1;$B$2;E$8;$D$2;$A14;$B$3)": 413,_x000D_
    "=RIK_AC(\"INF04__;INF04@E=8,S=1114,G=0,T=0,P=0:@R=A,S=1256,V={0}:R=B,S=1000,V={1}:R=C,S=1092,V={2}:R=D,S=1260,V={3}:R=E,S=1080,V={4}:R=F,S=1001,V={5}:R=G,S=1252,V={6}:R=H,S=1083,V={7}:\";$B$1;$D$5;$D$1;$B$2;C$8;$D$2;$A15;$B$3)": 414,_x000D_
    "=RIK_AC(\"INF04__;INF04@E=8,S=1114,G=0,T=0,P=0:@R=A,S=1256,V={0}:R=B,S=1000,V={1}:R=C,S=1092,V={2}:R=D,S=1260,V={3}:R=E,S=1001,V={4}:R=F,S=1252,V={5}:R=G,S=1083,V={6}:R=H,S=1251,V={7}:\";$B$1;$D$5;$D$1;$B$2;$D$2;$A11;$B$3;V$1)": 415,_x000D_
    "=RIK_AC(\"INF04__;INF04@E=8,S=1114,G=0,T=0,P=0:@R=A,S=1256,V={0}:R=B,S=1000,V={1}:R=C,S=1092,V={2}:R=D,S=1260,V={3}:R=E,S=1080,V={4}:R=F,S=1001,V={5}:R=G,S=1252,V={6}:R=H,S=1083,V={7}:\";$B$1;$D$5;$D$1;$B$2;F$8;$D$2;$A18;$B$3)": 416,_x000D_
    "=RIK_AC(\"INF04__;INF04@E=8,S=1114,G=0,T=0,P=0:@R=A,S=1256,V={0}:R=B,S=1000,V={1}:R=C,S=1092,V={2}:R=D,S=1260,V={3}:R=E,S=1080,V={4}:R=F,S=1001,V={5}:R=G,S=1252,V={6}:R=H,S=1083,V={7}:\";$B$1;$D$5;$D$1;$B$2;E$8;$D$2;$A19;$B$3)": 417,_x000D_
    "=RIK_AC(\"INF04__;INF04@E=8,S=1114,G=0,T=0,P=0:@R=A,S=1256,V={0}:R=B,S=1000,V={1}:R=C,S=1092,V={2}:R=D,S=1260,V={3}:R=E,S=1080,V={4}:R=F,S=1001,V={5}:R=G,S=1252,V={6}:R=H,S=1083,V={7}:\";$B$1;$D$5;$D$1;$B$2;F$8;$D$2;$A17;$B$3)": 418,_x000D_
    "=RIK_AC(\"INF04__;INF04@E=8,S=1114,G=0,T=0,P=0:@R=A,S=1256,V={0}:R=B,S=1000,V={1}:R=C,S=1092,V={2}:R=D,S=1260,V={3}:R=E,S=1001,V={4}:R=F,S=1252,V={5}:R=G,S=1083,V={6}:R=H,S=1251,V={7}:\";$B$1;$D$5;$D$1;$B$2;$D$2;$A10;$B$3;V$1)": 419,_x000D_
    "=RIK_AC(\"INF04__;INF04@E=8,S=1114,G=0,T=0,P=0:@R=A,S=1256,V={0}:R=B,S=1000,V={1}:R=C,S=1092,V={2}:R=D,S=1260,V={3}:R=E,S=1080,V={4}:R=F,S=1001,V={5}:R=G,S=1252,V={6}:R=H,S=1083,V={7}:\";$B$1;$D$5;$D$1;$B$2;C$8;$D$2;$A19;$B$3)": 420,_x000D_
    "=RIK_AC(\"INF04__;INF04@E=8,S=1114,G=0,T=0,P=0:@R=A,S=1256,V={0}:R=B,S=1000,V={1}:R=C,S=1092,V={2}:R=D,S=1260,V={3}:R=F,S=1001,V={4}:R=G,S=1252,V={5}:R=H,S=1083,V={6}:R=H,S=1044,V={7}:\";$B$1;$C$5;$D$1;$B$2;$D$2;$A35;$B$3;C$25)": 421,_x000D_
    "=RIK_AC(\"INF04__;INF04@E=8,S=1114,G=0,T=0,P=0:@R=A,S=1256,V={0}:R=B,S=1000,V={1}:R=C,S=1092,V={2}:R=D,S=1260,V={3}:R=F,S=1001,V={4}:R=G,S=1252,V={5}:R=H,S=1083,V={6}:R=H,S=1044,V={7}:\";$B$1;$C$5;$D$1;$B$2;$D$2;$A26;$B$3;C$25)": 422,_x000D_
    "=RIK_AC(\"INF04__;INF04@E=8,S=1114,G=0,T=0,P=0:@R=A,S=1256,V={0}:R=B,S=1000,V={1}:R=C,S=1092,V={2}:R=D,S=1260,V={3}:R=F,S=1001,V={4}:R=G,S=1252,V={5}:R=H,S=1083,V={6}:R=H,S=1044,V={7}:\";$B$1;$C$5;$D$1;$B$2;$D$2;$A31;$B$3;C$25)": 423,_x000D_
    "=RIK_AC(\"INF04__;INF04@E=8,S=1114,G=0,T=0,P=0:@R=A,S=1256,V={0}:R=B,S=1000,V={1}:R=C,S=1092,V={2}:R=D,S=1260,V={3}:R=F,S=1001,V={4}:R=G,S=1252,V={5}:R=H,S=1083,V={6}:R=H,S=1044,V={7}:\";$B$1;$C$5;$D$1;$B$2;$D$2;$A34;$B$3;D$25)": 424,_x000D_
    "=RIK_AC(\"INF04__;INF04@E=8,S=1114,G=0,T=0,P=0:@R=A,S=1256,V={0}:R=B,S=1000,V={1}:R=C,S=1092,V={2}:R=D,S=1260,V={3}:R=F,S=1001,V={4}:R=G,S=1252,V={5}:R=H,S=1083,V={6}:R=H,S=1044,V={7}:\";$B$1;$C$5;$D$1;$B$2;$D$2;$A34;$B$3;C$25)": 425,_x000D_
    "=RIK_AC(\"INF04__;INF04@E=8,S=1114,G=0,T=0,P=0:@R=A,S=1256,V={0}:R=B,S=1000,V={1}:R=C,S=1092,V={2}:R=D,S=1260,V={3}:R=F,S=1001,V={4}:R=G,S=1252,V={5}:R=H,S=1083,V={6}:R=H,S=1044,V={7}:\";$B$1;$C$5;$D$1;$B$2;$D$2;$A32;$B$3;D$25)": 426,_x000D_
    "=RIK_AC(\"INF04__;INF04@E=8,S=1114,G=0,T=0,P=0:@R=A,S=1256,V={0}:R=B,S=1000,V={1}:R=C,S=1092,V={2}:R=D,S=1260,V={3}:R=F,S=1001,V={4}:R=G,S=1252,V={5}:R=H,S=1083,V={6}:R=H,S=1044,V={7}:\";$B$1;$C$5;$D$1;$B$2;$D$2;$A30;$B$3;D$25)": 427,_x000D_
    "=RIK_AC(\"INF04__;INF04@E=8,S=1114,G=0,T=0,P=0:@R=A,S=1256,V={0}:R=B,S=1000,V={1}:R=C,S=1092,V={2}:R=D,S=1260,V={3}:R=F,S=1001,V={4}:R=G,S=1252,V={5}:R=H,S=1083,V={6}:R=H,S=1044,V={7}:\";$B$1;$C$5;$D$1;$B$2;$D$2;$A28;$B$3;C$25)": 428,_x000D_
    "=RIK_AC(\"INF04__;INF04@E=8,S=1114,G=0,T=0,P=0:@R=A,S=1256,V={0}:R=B,S=1000,V={1}:R=C,S=1092,V={2}:R=D,S=1260,V={3}:R=F,S=1001,V={4}:R=G,S=1252,V={5}:R=H,S=1083,V={6}:R=H,S=1044,V={7}:\";$B$1;$C$5;$D$1;$B$2;$D$2;$A29;$B$3;D$25)": 429,_x000D_
    "=RIK_AC(\"INF04__;INF04@E=8,S=1114,G=0,T=0,P=0:@R=A,S=1256,V={0}:R=B,S=1000,V={1}:R=C,S=1092,V={2}:R=D,S=1260,V={3}:R=F,S=1001,V={4}:R=G,S=1252,V={5}:R=H,S=1083,V={6}:R=H,S=1044,V={7}:\";$B$1;$C$5;$D$1;$B$2;$D$2;$A30;$B$3;C$25)": 430,_x000D_
    "=RIK_AC(\"INF04__;INF04@E=8,S=1114,G=0,T=0,P=0:@R=A,S=1256,V={0}:R=B,S=1000,V={1}:R=C,S=1092,V={2}:R=D,S=1260,V={3}:R=F,S=1001,V={4}:R=G,S=1252,V={5}:R=H,S=1083,V={6}:R=H,S=1044,V={7}:\";$B$1;$C$5;$D$1;$B$2;$D$2;$A27;$B$3;C$25)": 431,_x000D_
    "=RIK_AC(\"INF04__;INF04@E=8,S=1114,G=0,T=0,P=0:@R=A,S=1256,V={0}:R=B,S=1000,V={1}:R=C,S=1092,V={2}:R=D,S=1260,V={3}:R=F,S=1001,V={4}:R=G,S=1252,V={5}:R=H,S=1083,V={6}:R=H,S=1044,V={7}:\";$B$1;$C$5;$D$1;$B$2;$D$2;$A33;$B$3;D$25)": 432,_x000D_
    "=RIK_AC(\"INF04__;INF04@E=8,S=1114,G=0,T=0,P=0:@R=A,S=1256,V={0}:R=B,S=1000,V={1}:R=C,S=1092,V={2}:R=D,S=1260,V={3}:R=F,S=1001,V={4}:R=G,S=1252,V={5}:R=H,S=1083,V={6}:R=H,S=1044,V={7}:\";$B$1;$C$5;$D$1;$B$2;$D$2;$A27;$B$3;D$25)": 433,_x000D_
    "=RIK_AC(\"INF04__;INF04@E=8,S=1114,G=0,T=0,P=0:@R=A,S=1256,V={0}:R=B,S=1000,V={1}:R=C,S=1092,V={2}:R=D,S=1260,V={3}:R=F,S=1001,V={4}:R=G,S=1252,V={5}:R=H,S=1083,V={6}:R=H,S=1044,V={7}:\";$B$1;$C$5;$D$1;$B$2;$D$2;$A33;$B$3;C$25)": 434,_x000D_
    "=RIK_AC(\"INF04__;INF04@E=8,S=1114,G=0,T=0,P=0:@R=A,S=1256,V={0}:R=B,S=1000,V={1}:R=C,S=1092,V={2}:R=D,S=1260,V={3}:R=F,S=1001,V={4}:R=G,S=1252,V={5}:R=H,S=1083,V={6}:R=H,S=1044,V={7}:\";$B$1;$C$5;$D$1;$B$2;$D$2;$A29;$B$3;C$25)": 435,_x000D_
    "=RIK_AC(\"INF04__;INF04@E=8,S=1114,G=0,T=0,P=0:@R=A,S=1256,V={0}:R=B,S=1000,V={1}:R=C,S=1092,V={2}:R=D,S=1260,V={3}:R=F,S=1001,V={4}:R=G,S=1252,V={5}:R=H,S=1083,V={6}:R=H,S=1044,V={7}:\";$B$1;$C$5;$D$1;$B$2;$D$2;$A28;$B$3;D$25)": 436,_x000D_
    "=RIK_AC(\"INF04__;INF04@E=8,S=1114,G=0,T=0,P=0:@R=A,S=1256,V={0}:R=B,S=1000,V={1}:R=C,S=1092,V={2}:R=D,S=1260,V={3}:R=F,S=1001,V={4}:R=G,S=1252,V={5}:R=H,S=1083,V={6}:R=H,S=1044,V={7}:\";$B$1;$C$5;$D$1;$B$2;$D$2;$A26;$B$3;D$25)": 437,_x000D_
    "=RIK_AC(\"INF04__;INF04@E=8,S=1114,G=0,T=0,P=0:@R=A,S=1256,V={0}:R=B,S=1000,V={1}:R=C,S=1092,V={2}:R=D,S=1260,V={3}:R=F,S=1001,V={4}:R=G,S=1252,V={5}:R=H,S=1083,V={6}:R=H,S=1044,V={7}:\";$B$1;$C$5;$D$1;$B$2;$D$2;$A31;$B$3;D$25)": 438,_x000D_
    "=RIK_AC(\"INF04__;INF04@E=8,S=1114,G=0,T=0,P=0:@R=A,S=1256,V={0}:R=B,S=1000,V={1}:R=C,S=1092,V={2}:R=D,S=1260,V={3}:R=F,S=1001,V={4}:R=G,S=1252,V={5}:R=H,S=1083,V={6}:R=H,S=1044,V={7}:\";$B$1;$C$5;$D$1;$B$2;$D$2;$A32;$B$3;C$25)": 439,_x000D_
    "=RIK_AC(\"INF04__;INF04@E=8,S=1114,G=0,T=0,P=0:@R=A,S=1256,V={0}:R=B,S=1000,V={1}:R=C,S=1092,V={2}:R=D,S=1260,V={3}:R=F,S=1001,V={4}:R=G,S=1252,V={5}:R=H,S=1083,V={6}:R=H,S=1044,V={7}:\";$B$1;$C$5;$D$1;$B$2;$D$2;$A35;$B$3;D$25)": 440,_x000D_
    "=RIK_AC(\"INF04__;INF04@E=8,S=1114,G=0,T=0,P=0:@R=A,S=1256,V={0}:R=B,S=1000,V={1}:R=C,S=1092,V={2}:R=D,S=1260,V={3}:R=E,S=1080,V={4}:R=F,S=1001,V={5}:R=G,S=1252,V={6}:R=H,S=1083,V={7}:\";$B$1;$C$5;$D$1;$B$2;C$8;$D$2;$A10;$B$3)": 441,_x000D_
    "=RIK_AC(\"INF04__;INF04@E=8,S=1114,G=0,T=0,P=0:@R=A,S=1256,V={0}:R=B,S=1000,V={1}:R=C,S=1092,V={2}:R=D,S=1260,V={3}:R=E,S=1080,V={4}:R=F,S=1001,V={5}:R=G,S=1252,V={6}:R=H,S=1083,V={7}:\";$B$1;$C$5;$D$1;$B$2;F$8;$D$2;$A19;$B$3)": 442,_x000D_
    "=RIK_AC(\"INF04__;INF04@E=8,S=1114,G=0,T=0,P=0:@R=A,S=1256,V={0}:R=B,S=1000,V={1}:R=C,S=1092,V={2}:R=D,S=1260,V={3}:R=E,S=1080,V={4}:R=F,S=1001,V={5}:R=G,S=1252,V={6}:R=H,S=1083,V={7}:\";$B$1;$C$5;$D$1;$B$2;D$8;$D$2;$A16;$B$3)": 443,_x000D_
    "=RIK_AC(\"INF04__;INF04@E=8,S=1114,G=0,T=0,P=0:@R=A,S=1256,V={0}:R=B,S=1000,V={1}:R=C,S=1092,V={2}:R=D,S=1260,V={3}:R=E,S=1001,V={4}:R=F,S=1252,V={5}:R=G,S=1083,V={6}:R=H,S=1251,V={7}:\";$B$1;$C$5;$D$1;$B$2;$D$2;$A12;$B$3;W$1)": 444,_x000D_
    "=RIK_AC(\"INF04__;INF04@E=8,S=1114,G=0,T=0,P=0:@R=A,S=1256,V={0}:R=B,S=1000,V={1}:R=C,S=1092,V={2}:R=D,S=1260,V={3}:R=E,S=1080,V={4}:R=F,S=1001,V={5}:R=G,S=1252,V={6}:R=H,S=1083,V={7}:\";$B$1;$C$5;$D$1;$B$2;G$8;$D$2;$A17;$B$3)": 445,_x000D_
    "=RIK_AC(\"INF04__;INF04@E=8,S=1114,G=0,T=0,P=0:@R=A,S=1256,V={0}:R=B,S=1000,V={1}:R=C,S=1092,V={2}:R=D,S=1260,V={3}:R=E,S=1080,V={4}:R=F,S=1001,V={5}:R=G,S=1252,V={6}:R=H,S=1083,V={7}:\";$B$1;$C$5;$D$1;$B$2;E$8;$D$2;$A13;$B$3)": 446,_x000D_
    "=RIK_AC(\"INF04__;INF04@E=8,S=1114,G=0,T=0,P=0:@R=A,S=1256,V={0}:R=B,S=1000,V={1}:R=C,S=1092,V={2}:R=D,S=1260,V={3}:R=E,S=1080,V={4}:R=F,S=1001,V={5}:R=G,S=1252,V={6}:R=H,S=1083,V={7}:\";$B$1;$C$5;$D$1;$B$2;D$8;$D$2;$A14;$B$3)": 447,_x000D_
    "=RIK_AC(\"INF04__;INF04@E=8,S=1114,G=0,T=0,P=0:@R=A,S=1256,V={0}:R=B,S=1000,V={1}:R=C,S=1092,V={2}:R=D,S=1260,V={3}:R=E,S=1001,V={4}:R=F,S=1252,V={5}:R=G,S=1083,V={6}:R=H,S=1251,V={7}:\";$B$1;$C$5;$D$1;$B$2;$D$2;$A10;$B$3;W$1)": 448,_x000D_
    "=RIK_AC(\"INF04__;INF04@E=8,S=1114,G=0,T=0,P=0:@R=A,S=1256,V={0}:R=B,S=1000,V={1}:R=C,S=1092,V={2}:R=D,S=1260,V={3}:R=E,S=1080,V={4}:R=F,S=1001,V={5}:R=G,S=1252,V={6}:R=H,S=1083,V={7}:\";$B$1;$C$5;$D$1;$B$2;G$8;$D$2;$A11;$B$3)": 449,_x000D_
    "=RIK_AC(\"INF04__;INF04@E=8,S=1114,G=0,T=0,P=0:@R=A,S=1256,V={0}:R=B,S=1000,V={1}:R=C,S=1092,V={2}:R=D,S=1260,V={3}:R=E,S=1080,V={4}:R=F,S=1001,V={5}:R=G,S=1252,V={6}:R=H,S=1083,V={7}:\";$B$1;$C$5;$D$1;$B$2;E$8;$D$2;$A18;$B$3)": 450,_x000D_
    "=RIK_AC(\"INF04__;INF04@E=8,S=1114,G=0,T=0,P=0:@R=A,S=1256,V={0}:R=B,S=1000,V={1}:R=C,S=1092,V={2}:R=D,S=1260,V={3}:R=E,S=1080,V={4}:R=F,S=1001,V={5}:R=G,S=1252,V={6}:R=H,S=1083,V={7}:\";$B$1;$C$5;$D$1;$B$2;D$8;$D$2;$A19;$B$3)": 451,_x000D_
    "=RIK_AC(\"INF04__;INF04@E=8,S=1114,G=0,T=0,P=0:@R=A,S=1256,V={0}:R=B,S=1000,V={1}:R=C,S=1092,V={2}:R=D,S=1260,V={3}:R=E,S=1001,V={4}:R=F,S=1252,V={5}:R=G,S=1083,V={6}:R=H,S=1251,V={7}:\";$B$1;$C$5;$D$1;$B$2;$D$2;$A15;$B$3;W$1)": 452,_x000D_
    "=RIK_AC(\"INF04__;INF04@E=8,S=1114,G=0,T=0,P=0:@R=A,S=1256,V={0}:R=B,S=1000,V={1}:R=C,S=1092,V={2}:R=D,S=1260,V={3}:R=E,S=1080,V={4}:R=F,S=1001,V={5}:R=G,S=1252,V={6}:R=H,S=1083,V={7}:\";$B$1;$C$5;$D$1;$B$2;G$8;$D$2;$A12;$B$3)": 453,_x000D_
    "=RIK_AC(\"INF04__;INF04@E=8,S=1114,G=0,T=0,P=0:@R=A,S=1256,V={0}:R=B,S=1000,V={1}:R=C,S=1092,V={2}:R=D,S=1260,V={3}:R=E,S=1080,V={4}:R=F,S=1001,V={5}:R=G,S=1252,V={6}:R=H,S=1083,V={7}:\";$B$1;$C$5;$D$1;$B$2;E$8;$D$2;$A17;$B$3)": 454,_x000D_
    "=RIK_AC(\"INF04__;INF04@E=8,S=1114,G=0,T=0,P=0:@R=A,S=1256,V={0}:R=B,S=1000,V={1}:R=C,S=1092,V={2}:R=D,S=1260,V={3}:R=E,S=1080,V={4}:R=F,S=1001,V={5}:R=G,S=1252,V={6}:R=H,S=1083,V={7}:\";$B$1;$C$5;$D$1;$B$2;C$8;$D$2;$A13;$B$3)": 455,_x000D_
    "=RIK_AC(\"INF04__;INF04@E=8,S=1114,G=0,T=0,P=0:@R=A,S=1256,V={0}:R=B,S=1000,V={1}:R=C,S=1092,V={2}:R=D,S=1260,V={3}:R=E,S=1001,V={4}:R=F,S=1252,V={5}:R=G,S=1083,V={6}:R=H,S=1251,V={7}:\";$B$1;$C$5;$D$1;$B$2;$D$2;$A16;$B$3;W$1)": 456,_x000D_
    "=RIK_AC(\"INF04__;INF04@E=8,S=1114,G=0,T=0,P=0:@R=A,S=1256,V={0}:R=B,S=1000,V={1}:R=C,S=1092,V={2}:R=D,S=1260,V={3}:R=E,S=1080,V={4}:R=F,S=1001,V={5}:R=G,S=1252,V={6}:R=H,S=1083,V={7}:\";$B$1;$C$5;$D$1;$B$2;G$8;$D$2;$A10;$B$3)": 457,_x000D_
    "=RIK_AC(\"INF04__;INF04@E=8,S=1114,G=0,T=0,P=0:@R=A,S=1256,V={0}:R=B,S=1000,V={1}:R=C,S=1092,V={2}:R=D,S=1260,V={3}:R=E,S=1080,V={4}:R=F,S=1001,V={5}:R=G,S=1252,V={6}:R=H,S=1083,V={7}:\";$B$1;$C$5;$D$1;$B$2;E$8;$D$2;$A11;$B$3)": 458,_x000D_
    "=RIK_AC(\"INF04__;INF04@E=8,S=1114,G=0,T=0,P=0:@R=A,S=1256,V={0}:R=B,S=1000,V={1}:R=C,S=1092,V={2}:R=D,S=1260,V={3}:R=E,S=1080,V={4}:R=F,S=1001,V={5}:R=G,S=1252,V={6}:R=H,S=1083,V={7}:\";$B$1;$C$5;$D$1;$B$2;C$8;$D$2;$A18;$B$3)": 459,_x000D_
    "=RIK_AC(\"INF04__;INF04@E=8,S=1114,G=0,T=0,P=0:@R=A,S=1256,V={0}:R=B,S=1000,V={1}:R=C,S=1092,V={2}:R=D,S=1260,V={3}:R=E,S=1001,V={4}:R=F,S=1252,V={5}:R=G,S=1083,V={6}:R=H,S=1251,V={7}:\";$B$1;$C$5;$D$1;$B$2;$D$2;$A12;$B$3;V$1)": 460,_x000D_
    "=RIK_AC(\"INF04__;INF04@E=8,S=1114,G=0,T=0,P=0:@R=A,S=1256,V={0}:R=B,S=1000,V={1}:R=C,S=1092,V={2}:R=D,S=1260,V={3}:R=E,S=1080,V={4}:R=F,S=1001,V={5}:R=G,S=1252,V={6}:R=H,S=1083,V={7}:\";$B$1;$C$5;$D$1;$B$2;C$8;$D$2;$A14;$B$3)": 461,_x000D_
    "=RIK_AC(\"INF04__;INF04@E=8,S=1114,G=0,T=0,P=0:@R=A,S=1256,V={0}:R=B,S=1000,V={1}:R=C,S=1092,V={2}:R=D,S=1260,V={3}:R=E,S=1080,V={4}:R=F,S=1001,V={5}:R=G,S=1252,V={6}:R=H,S=1083,V={7}:\";$B$1;$C$5;$D$1;$B$2;D$8;$D$2;$A18;$B$3)": 462,_x000D_
    "=RIK_AC(\"INF04__;INF04@E=8,S=1114,G=0,T=0,P=0:@R=A,S=1256,V={0}:R=B,S=1000,V={1}:R=C,S=1092,V={2}:R=D,S=1260,V={3}:R=E,S=1001,V={4}:R=F,S=1252,V={5}:R=G,S=1083,V={6}:R=H,S=1251,V={7}:\";$B$1;$C$5;$D$1;$B$2;$D$2;$A15;$B$3;V$1)": 463,_x000D_
    "=RIK_AC(\"INF04__;INF04@E=8,S=1114,G=0,T=0,P=0:@R=A,S=1256,V={0}:R=B,S=1000,V={1}:R=C,S=1092,V={2}:R=D,S=1260,V={3}:R=E,S=1080,V={4}:R=F,S=1001,V={5}:R=G,S=1252,V={6}:R=H,S=1083,V={7}:\";$B$1;$C$5;$D$1;$B$2;D$8;$D$2;$A17;$B$3)": 464,_x000D_
    "=RIK_AC(\"INF04__;INF04@E=8,S=1114,G=0,T=0,P=0:@R=A,S=1256,V={0}:R=B,S=1000,V={1}:R=C,S=1092,V={2}:R=D,S=1260,V={3}:R=E,S=1001,V={4}:R=F,S=1252,V={5}:R=G,S=1083,V={6}:R=H,S=1251,V={7}:\";$B$1;$C$5;$D$1;$B$2;$D$2;$A16;$B$3;V$1)": 465,_x000D_
    "=RIK_AC(\"INF04__;INF04@E=8,S=1114,G=0,T=0,P=0:@R=A,S=1256,V={0}:R=B,S=1000,V={1}:R=C,S=1092,V={2}:R=D,S=1260,V={3}:R=E,S=1080,V={4}:R=F,S=1001,V={5}:R=G,S=1252,V={6}:R=H,S=1083,V={7}:\";$B$1;$C$5;$D$1;$B$2;F$8;$D$2;$A10;$B$3)": 466,_x000D_
    "=RIK_AC(\"INF04__;INF04@E=8,S=1114,G=0,T=0,P=0:@R=A,S=1256,V={0}:R=B,S=1000,V={1}:R=C,S=1092,V={2}:R=D,S=1260,V={3}:R=E,S=1080,V={4}:R=F,S=1001,V={5}:R=G,S=1252,V={6}:R=H,S=1083,V={7}:\";$B$1;$C$5;$D$1;$B$2;D$8;$D$2;$A11;$B$3)": 467,_x000D_
    "=RIK_AC(\"INF04__;INF04@E=8,S=1114,G=0,T=0,P=0:@R=A,S=1256,V={0}:R=B,S=1000,V={1}:R=C,S=1092,V={2}:R=D,S=1260,V={3}:R=E,S=1001,V={4}:R=F,S=1252,V={5}:R=G,S=1083,V={6}:R=H,S=1251,V={7}:\";$B$1;$C$5;$D$1;$B$2;$D$2;$A13;$B$3;W$1)": 468,_x000D_
    "=RIK_AC(\"INF04__;INF04@E=8,S=1114,G=0,T=0,P=0:@R=A,S=1256,V={0}:R=B,S=1000,V={1}:R=C,S=1092,V={2}:R=D,S=1260,V={3}:R=E,S=1001,V={4}:R=F,S=1252,V={5}:R=G,S=1083,V={6}:R=H,S=1251,V={7}:\";$B$1;$C$5;$D$1;$B$2;$D$2;$A14;$B$3;V$1)": 469,_x000D_
    "=RIK_AC(\"INF04__;INF04@E=8,S=1114,G=0,T=0,P=0:@R=A,S=1256,V={0}:R=B,S=1000,V={1}:R=C,S=1092,V={2}:R=D,S=1260,V={3}:R=E,S=1080,V={4}:R=F,S=1001,V={5}:R=G,S=1252,V={6}:R=H,S=1083,V={7}:\";$B$1;$C$5;$D$1;$B$2;F$8;$D$2;$A15;$B$3)": 470,_x000D_
    "=RIK_AC(\"INF04__;INF04@E=8,S=1114,G=0,T=0,P=0:@R=A,S=1256,V={0}:R=B,S=1000,V={1}:R=C,S=1092,V={2}:R=D,S=1260,V={3}:R=E,S=1080,V={4}:R=F,S=1001,V={5}:R=G,S=1252,V={6}:R=H,S=1083,V={7}:\";$B$1;$C$5;$D$1;$B$2;D$8;$D$2;$A12;$B$3)": 471,_x000D_
    "=RIK_AC(\"INF04__;INF04@E=8,S=1114,G=0,T=0,P=0:@R=A,S=1256,V={0}:R=B,S=1000,V={1}:R=C,S=1092,V={2}:R=D,S=1260,V={3}:R=E,S=1001,V={4}:R=F,S=1252,V={5}:R=G,S=1083,V={6}:R=H,S=1251,V={7}:\";$B$1;$C$5;$D$1;$B$2;$D$2;$A18;$B$3;W$1)": 472,_x000D_
    "=RIK_AC(\"INF04__;INF04@E=8,S=1114,G=0,T=0,P=0:@R=A,S=1256,V={0}:R=B,S=1000,V={1}:R=C,S=1092,V={2}:R=D,S=1260,V={3}:R=E,S=1001,V={4}:R=F,S=1252,V={5}:R=G,S=1083,V={6}:R=H,S=1251,V={7}:\";$B$1;$C$5;$D$1;$B$2;$D$2;$A19;$B$3;V$1)": 473,_x000D_
    "=RIK_AC(\"INF04__;INF04@E=8,S=1114,G=0,T=0,P=0:@R=A,S=1256,V={0}:R=B,S=1000,V={1}:R=C,S=1092,V={2}:R=D,S=1260,V={3}:R=E,S=1080,V={4}:R=F,S=1001,V={5}:R=G,S=1252,V={6}:R=H,S=1083,V={7}:\";$B$1;$C$5;$D$1;$B$2;F$8;$D$2;$A16;$B$3)": 474,_x000D_
    "=RIK_AC(\"INF04__;INF04@E=8,S=1114,G=0,T=0,P=0:@R=A,S=1256,V={0}:R=B,S=1000,V={1}:R=C,S=1092,V={2}:R=D,S=1260,V={3}:R=E,S=1080,V={4}:R=F,S=1001,V={5}:R=G,S=1252,V={6}:R=H,S=1083,V={7}:\";$B$1;$C$5;$D$1;$B$2;D$8;$D$2;$A10;$B$3)": 475,_x000D_
    "=RIK_AC(\"INF04__;INF04@E=8,S=1114,G=0,T=0,P=0:@R=A,S=1256,V={0}:R=B,S=1000,V={1}:R=C,S=1092,V={2}:R=D,S=1260,V={3}:R=E,S=1001,V={4}:R=F,S=1252,V={5}:R=G,S=1083,V={6}:R=H,S=1251,V={7}:\";$B$1;$C$5;$D$1;$B$2;$D$2;$A17;$B$3;W$1)": 476,_x000D_
    "=RIK_AC(\"INF04__;INF04@E=8,S=1114,G=0,T=0,P=0:@R=A,S=1256,V={0}:R=B,S=1000,V={1}:R=C,S=1092,V={2}:R=D,S=1260,V={3}:R=E,S=1080,V={4}:R=F,S=1001,V={5}:R=G,S=1252,V={6}:R=H,S=1083,V={7}:\";$B$1;$C$5;$D$1;$B$2;G$8;$D$2;$A13;$B$3)": 477,_x000D_
    "=RIK_AC(\"INF04__;INF04@E=8,S=1114,G=0,T=0,P=0:@R=A,S=1256,V={0}:R=B,S=1000,V={1}:R=C,S=1092,V={2}:R=D,S=1260,V={3}:R=E,S=1080,V={4}:R=F,S=1001,V={5}:R=G,S=1252,V={6}:R=H,S=1083,V={7}:\";$B$1;$C$5;$D$1;$B$2;F$8;$D$2;$A14;$B$3)": 478,_x000D_
    "=RIK_AC(\"INF04__;INF04@E=8,S=1114,G=0,T=0,P=0:@R=A,S=1256,V={0}:R=B,S=1000,V={1}:R=C,S=1092,V={2}:R=D,S=1260,V={3}:R=E,S=1080,V={4}:R=F,S=1001,V={5}:R=G,S=1252,V={6}:R=H,S=1083,V={7}:\";$B$1;$C$5;$D$1;$B$2;D$8;$D$2;$A15;$B$3)": 479,_x000D_
    "=RIK_AC(\"INF04__;INF04@E=8,S=1114,G=0,T=0,P=0:@R=A,S=1256,V={0}:R=B,S=1000,V={1}:R=C,S=1092,V={2}:R=D,S=1260,V={3}:R=E,S=1001,V={4}:R=F,S=1252,V={5}:R=G,S=1083,V={6}:R=H,S=1251,V={7}:\";$B$1;$C$5;$D$1;$B$2;$D$2;$A11;$B$3;W$1)": 480,_x000D_
    "=RIK_AC(\"INF04__;INF04@E=8,S=1114,G=0,T=0,P=0:@R=A,S=1256,V={0}:R=B,S=1000,V={1}:R=C,S=1092,V={2}:R=D,S=1260,V={3}:R=E,S=1080,V={4}:R=F,S=1001,V={5}:R=G,S=1252,V={6}:R=H,S=1083,V={7}:\";$B$1;$C$5;$D$1;$B$2;G$8;$D$2;$A18;$B$3)": 481,_x000D_
    "=RIK_AC(\"INF04__;INF04@E=8,S=1114,G=0,T=0,P=0:@R=A,S=1256,V={0}:R=B,S=1000,V={1}:R=C,S=1092,V={2}:R=D,S=1260,V={3}:R=E,S=1001,V={4}:R=F,S=1252,V={5}:R=G,S=1083,V={6}:R=H,S=1251,V={7}:\";$B$1;$C$5;$D$1;$B$2;$D$2;$A14;$B$3;W$1)": 482,_x000D_
    "=RIK_AC(\"INF04__;INF04@E=8,S=1114,G=0,T=0,P=0:@R=A,S=1256,V={0}:R=B,S=1000,V={1}:R=C,S=1092,V={2}:R=D,S=1260,V={3}:R=E,S=1080,V={4}:R=F,S=1001,V={5}:R=G,S=1252,V={6}:R=H,S=1083,V={7}:\";$B$1;$C$5;$D$1;$B$2;G$8;$D$2;$A15;$B$3)": 483,_x000D_
    "=RIK_AC(\"INF04__;INF04@E=8,S=1114,G=0,T=0,P=0:@R=A,S=1256,V={0}:R=B,S=1000,V={1}:R=C,S=1092,V={2}:R=D,S=1260,V={3}:R=E,S=1080,V={4}:R=F,S=1001,V={5}:R=G,S=1252,V={6}:R=H,S=1083,V={7}:\";$B$1;$C$5;$D$1;$B$2;E$8;$D$2;$A12;$B$3)": 484,_x000D_
    "=RIK_AC(\"INF04__;INF04@E=8,S=1114,G=0,T=0,P=0:@R=A,S=1256,V={0}:R=B,S=1000,V={1}:R=C,S=1092,V={2}:R=D,S=1260,V={3}:R=E,S=1080,V={4}:R=F,S=1001,V={5}:R=G,S=1252,V={6}:R=H,S=1083,V={7}:\";$B$1;$C$5;$D$1;$B$2;C$8;$D$2;$A17;$B$3)": 485,_x000D_
    "=RIK_AC(\"INF04__;INF04@E=8,S=1114,G=0,T=0,P=0:@R=A,S=1256,V={0}:R=B,S=1000,V={1}:R=C,S=1092,V={2}:R=D,S=1260,V={3}:R=E,S=1001,V={4}:R=F,S=1252,V={5}:R=G,S=1083,V={6}:R=H,S=1251,V={7}:\";$B$1;$C$5;$D$1;$B$2;$D$2;$A19;$B$3;W$1)": 486,_x000D_
    "=RIK_AC(\"INF04__;INF04@E=8,S=1114,G=0,T=0,P=0:@R=A,S=1256,V={0}:R=B,S=1000,V={1}:R=C,S=1092,V={2}:R=D,S=1260,V={3}:R=E,S=1080,V={4}:R=F,S=1001,V={5}:R=G,S=1252,V={6}:R=H,S=1083,V={7}:\";$B$1;$C$5;$D$1;$B$2;G$8;$D$2;$A16;$B$3)": 487,_x000D_
    "=RIK_AC(\"INF04__;INF04@E=8,S=1114,G=0,T=0,P=0:@R=A,S=1256,V={0}:R=B,S=1000,V={1}:R=C,S=1092,V={2}:R=D,S=1260,V={3}:R=E,S=1080,V={4}:R=F,S=1001,V={5}:R=G,S=1252,V={6}:R=H,S=1083,V={7}:\";$B$1;$C$5;$D$1;$B$2;E$8;$D$2;$A10;$B$3)": 488,_x000D_
    "=RIK_AC(\"INF04__;INF04@E=8,S=1114,G=0,T=0,P=0:@R=A,S=1256,V={0}:R=B,S=1000,V={1}:R=C,S=1092,V={2}:R=D,S=1260,V={3}:R=E,S=1080,V={4}:R=F,S=1001,V={5}:R=G,S=1252,V={6}:R=H,S=1083,V={7}:\";$B$1;$C$5;$D$1;$B$2;C$8;$D$2;$A11;$B$3)": 489,_x000D_
    "=RIK_AC(\"INF04__;INF04@E=8,S=1114,G=0,T=0,P=0:@R=A,S=1256,V={0}:R=B,S=1000,V={1}:R=C,S=1092,V={2}:R=D,S=1260,V={3}:R=E,S=1001,V={4}:R=F,S=1252,V={5}:R=G,S=1083,V={6}:R=H,S=1251,V={7}:\";$B$1;$C$5;$D$1;$B$2;$D$2;$A13;$B$3;V$1)": 490,_x000D_
    "=RIK_AC(\"INF04__;INF04@E=8,S=1114,G=0,T=0,P=0:@R=A,S=1256,V={0}:R=B,S=1000,V={1}:R=C,S=1092,V={2}:R=D,S=1260,V={3}:R=E,S=1080,V={4}:R=F,S=1001,V={5}:R=G,S=1252,V={6}:R=H,S=1083,V={7}:\";$B$1;$C$5;$D$1;$B$2;G$8;$D$2;$A14;$B$3)": 491,_x000D_
    "=RIK_AC(\"INF04__;INF04@E=8,S=1114,G=0,T=0,P=0:@R=A,S=1256,V={0}:R=B,S=1000,V={1}:R=C,S=1092,V={2}:R=D,S=1260,V={3}:R=E,S=1080,V={4}:R=F,S=1001,V={5}:R=G,S=1252,V={6}:R=H,S=1083,V={7}:\";$B$1;$C$5;$D$1;$B$2;E$8;$D$2;$A15;$B$3)": 492,_x000D_
    "=RIK_AC(\"INF04__;INF04@E=8,S=1114,G=0,T=0,P=0:@R=A,S=1256,V={0}:R=B,S=1000,V={1}:R=C,S=1092,V={2}:R=D,S=1260,V={3}:R=E,S=1080,V={4}:R=F,S=1001,V={5}:R=G,S=1252,V={6}:R=H,S=1083,V={7}:\";$B$1;$C$5;$D$1;$B$2;C$8;$D$2;$A12;$B$3)": 493,_x000D_
    "=RIK_AC(\"INF04__;INF04@E=8,S=1114,G=0,T=0,P=0:@R=A,S=1256,V={0}:R=B,S=1000,V={1}:R=C,S=1092,V={2}:R=D,S=1260,V={3}:R=E,S=1001,V={4}:R=F,S=1252,V={5}:R=G,S=1083,V={6}:R=H,S=1251,V={7}:\";$B$1;$C$5;$D$1;$B$2;$D$2;$A18;$B$3;V$1)": 494,_x000D_
    "=RIK_AC(\"INF04__;INF04@E=8,S=1114,G=0,T=0,P=0:@R=A,S=1256,V={0}:R=B,S=1000,V={1}:R=C,S=1092,V={2}:R=D,S=1260,V={3}:R=E,S=1080,V={4}:R=F,S=1001,V={5}:R=G,S=1252,V={6}:R=H,S=1083,V={7}:\";$B$1;$C$5;$D$1;$B$2;G$8;$D$2;$A19;$B$3)": 495,_x000D_
    "=RIK_AC(\"INF04__;INF04@E=8,S=1114,G=0,T=0,P=0:@R=A,S=1256,V={0}:R=B,S=1000,V={1}:R=C,S=1092,V={2}:R=D,S=1260,V={3}:R=E,S=1080,V={4}:R=F,S=1001,V={5}:R=G,S=1252,V={6}:R=H,S=1083,V={7}:\";$B$1;$C$5;$D$1;$B$2;E$8;$D$2;$A16;$B$3)": 496,_x000D_
    "=RIK_AC(\"INF04__;INF04@E=8,S=1114,G=0,T=0,P=0:@R=A,S=1256,V={0}:R=B,S=1000,V={1}:R=C,S=1092,V={2}:R=D,S=1260,V={3}:R=E,S=1001,V={4}:R=F,S=1252,V={5}:R=G,S=1083,V={6}:R=H,S=1251,V={7}:\";$B$1;$C$5;$D$1;$B$2;$D$2;$A17;$B$3;V$1)": 497,_x000D_
    "=RIK_AC(\"INF04__;INF04@E=8,S=1114,G=0,T=0,P=0:@R=A,S=1256,V={0}:R=B,S=1000,V={1}:R=C,S=1092,V={2}:R=D,S=1260,V={3}:R=E,S=1080,V={4}:R=F,S=1001,V={5}:R=G,S=1252,V={6}:R=H,S=1083,V={7}:\";$B$1;$C$5;$D$1;$B$2;F$8;$D$2;$A13;$B$3)": 498,_x000D_
    "=RIK_AC(\"INF04__;INF04@E=8,S=1114,G=0,T=0,P=0:@R=A,S=1256,V={0}:R=B,S=1000,V={1}:R=C,S=1092,V={2}:R=D,S=1260,V={3}:R=E,S=1080,V={4}:R=F,S=1001,V={5}:R=G,S=1252,V={6}:R=H,S=1083,V={7}:\";$B$1;$C$5;$D$1;$B$2;C$8;$D$2;$A16;$B$3)": 499,_x000D_
    "=RIK_AC(\"INF04__;INF04@E=8,S=1114,G=0,T=0,P=0:@R=A,S=1256,V={0}:R=B,S=1000,V={1}:R=C,S=1092,V={2}:R=D,S=1260,V={3}:R=E,S=1080,V={4}:R=F,S=1001,V={5}:R=G,S=1252,V={6}:R=H,S=1083,V={7}:\";$B$1;$C$5;$D$1;$B$2;D$8;$D$2;$A13;$B$3)": 500,_x000D_
    "=RIK_AC(\"INF04__;INF04@E=8,S=1114,G=0,T=0,P=0:@R=A,S=1256,V={0}:R=B,S=1000,V={1}:R=C,S=1092,V={2}:R=D,S=1260,V={3}:R=E,S=1080,V={4}:R=F,S=1001,V={5}:R=G,S=1252,V={6}:R=H,S=1083,V={7}:\";$B$1;$C$5;$D$1;$B$2;F$8;$D$2;$A11;$B$3)": 501,_x000D_
    "=RIK_AC(\"INF04__;INF04@E=8,S=1114,G=0,T=0,P=0:@R=A,S=1256,V={0}:R=B,S=1000,V={1}:R=C,S=1092,V={2}:R=D,S=1260,V={3}:R=E,S=1080,V={4}:R=F,S=1001,V={5}:R=G,S=1252,V={6}:R=H,S=1083,V={7}:\";$B$1;$C$5;$D$1;$B$2;F$8;$D$2;$A12;$B$3)": 502,_x000D_
    "=RIK_AC(\"INF04__;INF04@E=8,S=1114,G=0,T=0,P=0:@R=A,S=1256,V={0}:R=B,S=1000,V={1}:R=C,S=1092,V={2}:R=D,S=1260,V={3}:R=E,S=1080,V={4}:R=F,S=1001,V={5}:R=G,S=1252,V={6}:R=H,S=1083,V={7}:\";$B$1;$C$5;$D$1;$B$2;E$8;$D$2;$A14;$B$3)": 503,_x000D_
    "=RIK_AC(\"INF04__;INF04@E=8,S=1114,G=0,T=0,P=0:@R=A,S=1256,V={0}:R=B,S=1000,V={1}:R=C,S=1092,V={2}:R=D,S=1260,V={3}:R=E,S=1080,V={4}:R=F,S=1001,V={5}:R=G,S=1252,V={6}:R=H,S=1083,V={7}:\";$B$1;$C$5;$D$1;$B$2;C$8;$D$2;$A15;$B$3)": 504,_x000D_
    "=RIK_AC(\"INF04__;INF04@E=8,S=1114,G=0,T=0,P=0:@R=A,S=1256,V={0}:R=B,S=1000,V={1}:R=C,S=1092,V={2}:R=D,S=1260,V={3}:R=E,S=1001,V={4}:R=F,S=1252,V={5}:R=G,S=1083,V={6}:R=H,S=1251,V={7}:\";$B$1;$C$5;$D$1;$B$2;$D$2;$A11;$B$3;V$1)": 505,_x000D_
    "=RIK_AC(\"INF04__;INF04@E=8,S=1114,G=0,T=0,P=0:@R=A,S=1256,V={0}:R=B,S=1000,V={1}:R=C,S=1092,V={2}:R=D,S=1260,V={3}:R=E,S=1080,V={4}:R=F,S=1001,V={5}:R=G,S=1252,V={6}:R=H,S=1083,V={7}:\";$B$1;$C$5;$D$1;$B$2;F$8;$D$2;$A18;$B$3)": 506,_x000D_
    "=RIK_AC(\"INF04__;INF04@E=8,S=1114,G=0,T=0,P=0:@R=A,S=1256,V={0}:R=B,S=1000,V={1}:R=C,S=1092,V={2}:R=D,S=1260,V={3}:R=E,S=1080,V={4}:R=F,S=1001,V={5}:R=G,S=1252,V={6}:R=H,S=1083,V={7}:\";$B$1;$C$5;$D$1;$B$2;E$8;$D$2;$A19;$B$3)": 507,_x000D_
    "=RIK_AC(\"INF04__;INF04@E=8,S=1114,G=0,T=0,P=0:@R=A,S=1256,V={0}:R=B,S=1000,V={1}:R=C,S=1092,V={2}:R=D,S=1260,V={3}:R=E,S=1080,V={4}:R=F,S=1001,V={5}:R=G,S=1252,V={6}:R=H,S=1083,V={7}:\";$B$1;$C$5;$D$1;$B$2;F$8;$D$2;$A17;$B$3)": 508,_x000D_
    "=RIK_AC(\"INF04__;INF04@E=8,S=1114,G=0,T=0,P=0:@R=A,S=1256,V={0}:R=B,S=1000,V={1}:R=C,S=1092,V={2}:R=D,S=1260,V={3}:R=E,S=1001,V={4}:R=F,S=1252,V={5}:R=G,S=1083,V={6}:R=H,S=1251,V={7}:\";$B$1;$C$5;$D$1;$B$2;$D$2;$A10;$B$3;V$1)": 509,_x000D_
    "=RIK_AC(\"INF04__;INF04@E=8,S=1114,G=0,T=0,P=0:@R=A,S=1256,V={0}:R=B,S=1000,V={1}:R=C,S=1092,V={2}:R=D,S=1260,V={3}:R=E,S=1080,V={4}:R=F,S=1001,V={5}:R=G,S=1252,V={6}:R=H,S=1083,V={7}:\";$B$1;$C$5;$D$1;$B$2;C$8;$D$2;$A19;$B$3)": 510,_x000D_
    "=RIK_AC(\"INF04__;INF04@E=8,S=1114,G=0,T=0,P=0:@R=A,S=1256,V={0}:R=B,S=1000,V={1}:R=C,S=1092,V={2}:R=D,S=1260,V={3}:R=E,S=1080,V={4}:R=F,S=1001,V={5}:R=G,S=1252,V={6}:R=H,S=1083,V={7}:R=I,S=1005,V={8}:R=J,S=1007,V={9}:\";$B$1;$C$5;$D$1;$B$2;C$8;$D$2;$A10;$B$3;$E$5;$G$5)": 511,_x000D_
    "=RIK_AC(\"INF04__;INF04@E=8,S=1114,G=0,T=0,P=0:@R=A,S=1256,V={0}:R=B,S=1000,V={1}:R=C,S=1092,V={2}:R=D,S=1260,V={3}:R=E,S=1080,V={4}:R=F,S=1001,V={5}:R=G,S=1252,V={6}:R=H,S=1083,V={7}:R=I,S=1005,V={8}:R=J,S=1007,V={9}:\";$B$1;$C$5;$D$1;$B$2;G$8;$D$2;$A19;$B$3;$E$5;$G$5)": 512,_x000D_
    "=RIK_AC(\"INF04__;INF04@E=8,S=1114,G=0,T=0,P=0:@R=A,S=1256,V={0}:R=B,S=1000,V={1}:R=C,S=1092,V={2}:R=D,S=1260,V={3}:R=E,S=1080,V={4}:R=F,S=1001,V={5}:R=G,S=1252,V={6}:R=H,S=1083,V={7}:R=I,S=1005,V={8}:R=J,S=1007,V={9}:\";$B$1;$C$5;$D$1;$B$2;C$8;$D$2;$A19;$B$3;$E$5;$G$5)": 513,_x000D_
    "=RIK_AC(\"INF04__;INF04@E=8,S=1114,G=0,T=0,P=0:@R=A,S=1256,V={0}:R=B,S=1000,V={1}:R=C,S=1092,V={2}:R=D,S=1260,V={3}:R=E,S=1080,V={4}:R=F,S=1001,V={5}:R=G,S=1252,V={6}:R=H,S=1083,V={7}:R=I,S=1005,V={8}:R=J,S=1007,V={9}:\";$B$1;$C$5;$D$1;$B$2;D$8;$D$2;$A18;$B$3;$E$5;$G$5)": 514,_x000D_
    "=RIK_AC(\"INF04__;INF04@E=8,S=1114,G=0,T=0,P=0:@R=A,S=1256,V={0}:R=B,S=1000,V={1}:R=C,S=1092,V={2}:R=D,S=1260,V={3}:R=E,S=1080,V={4}:R=F,S=1001,V={5}:R=G,S=1252,V={6}:R=H,S=1083,V={7}:R=I,S=1005,V={8}:R=J,S=1007,V={9}:\";$B$1;$C$5;$D$1;$B$2;E$8;$D$2;$A17;$B$3;$E$5;$G$5)": 515,_x000D_
    "=RIK_AC(\"INF04__;INF04@E=8,S=1114,G=0,T=0,P=0:@R=A,S=1256,V={0}:R=B,S=1000,V={1}:R=C,S=1092,V={2}:R=D,S=1260,V={3}:R=E,S=1080,V={4}:R=F,S=1001,V={5}:R=G,S=1252,V={6}:R=H,S=1083,V={7}:R=I,S=1005,V={8}:R=J,S=1007,V={9}:\";$B$1;$C$5;$D$1;$B$2;F$8;$D$2;$A16;$B$3;$E$5;$G$5)": 516,_x000D_
    "=RIK_AC(\"INF04__;INF04@E=8,S=1114,G=0,T=0,P=0:@R=A,S=1256,V={0}:R=B,S=1000,V={1}:R=C,S=1092,V={2}:R=D,S=1260,V={3}:R=E,S=1080,V={4}:R=F,S=1001,V={5}:R=G,S=1252,V={6}:R=H,S=1083,V={7}:R=I,S=1005,V={8}:R=J,S=1007,V={9}:\";$B$1;$C$5;$D$1;$B$2;G$8;$D$2;$A15;$B$3;$E$5;$G$5)": 517,_x000D_
    "=RIK_AC(\"INF04__;INF04@E=8,S=1114,G=0,T=0,P=0:@R=A,S=1256,V={0}:R=B,S=1000,V={1}:R=C,S=1092,V={2}:R=D,S=1260,V={3}:R=E,S=1080,V={4}:R=F,S=1001,V={5}:R=G,S=1252,V={6}:R=H,S=1083,V={7}:R=I,S=1005,V={8}:R=J,S=1007,V={9}:\";$B$1;$C$5;$D$1;$B$2;C$8;$D$2;$A15;$B$3;$E$5;$G$5)": 518,_x000D_
    "=RIK_AC(\"INF04__;INF04@E=8,S=1114,G=0,T=0,P=0:@R=A,S=1256,V={0}:R=B,S=1000,V={1}:R=C,S=1092,V={2}:R=D,S=1260,V={3}:R=E,S=1080,V={4}:R=F,S=1001,V={5}:R=G,S=1252,V={6}:R=H,S=1083,V={7}:R=I,S=1005,V={8}:R=J,S=1007,V={9}:\";$B$1;$C$5;$D$1;$B$2;D$8;$D$2;$A14;$B$3;$E$5;$G$5)": 519,_x000D_
    "=RIK_AC(\"INF04__;INF04@E=8,S=1114,G=0,T=0,P=0:@R=A,S=1256,V={0}:R=B,S=1000,V={1}:R=C,S=1092,V={2}:R=D,S=1260,V={3}:R=E,S=1080,V={4}:R=F,S=1001,V={5}:R=G,S=1252,V={6}:R=H,S=1083,V={7}:R=I,S=1005,V={8}:R=J,S=1007,V={9}:\";$B$1;$C$5;$D$1;$B$2;E$8;$D$2;$A13;$B$3;$E$5;$G$5)": 520,_x000D_
    "=RIK_AC(\"INF04__;INF04@E=8,S=1114,G=0,T=0,P=0:@R=A,S=1256,V={0}:R=B,S=1000,V={1}:R=C,S=1092,V={2}:R=D,S=1260,V={3}:R=E,S=1080,V={4}:R=F,S=1001,V={5}:R=G,S=1252,V={6}:R=H,S=1083,V={7}:R=I,S=1005,V={8}:R=J,S=1007,V={9}:\";$B$1;$C$5;$D$1;$B$2;F$8;$D$2;$A12;$B$3;$E$5;$G$5)": 521,_x000D_
    "=RIK_AC(\"INF04__;INF04@E=8,S=1114,G=0,T=0,P=0:@R=A,S=1256,V={0}:R=B,S=1000,V={1}:R=C,S=1092,V={2}:R=D,S=1260,V={3}:R=E,S=1080,V={4}:R=F,S=1001,V={5}:R=G,S=1252,V={6}:R=H,S=1083,V={7}:R=I,S=1005,V={8}:R=J,S=1007,V={9}:\";$B$1;$C$5;$D$1;$B$2;G$8;$D$2;$A11;$B$3;$E$5;$G$5)": 522,_x000D_
    "=RIK_AC(\"INF04__;INF04@E=8,S=1114,G=0,T=0,P=0:@R=A,S=1256,V={0}:R=B,S=1000,V={1}:R=C,S=1092,V={2}:R=D,S=1260,V={3}:R=E,S=1080,V={4}:R=F,S=1001,V={5}:R=G,S=1252,V={6}:R=H,S=1083,V={7}:R=I,S=1005,V={8}:R=J,S=1007,V={9}:\";$B$1;$C$5;$D$1;$B$2;C$8;$D$2;$A11;$B$3;$E$5;$G$5)": 523,_x000D_
    "=RIK_AC(\"INF04__;INF04@E=8,S=1114,G=0,T=0,P=0:@R=A,S=1256,V={0}:R=B,S=1000,V={1}:R=C,S=1092,V={2}:R=D,S=1260,V={3}:R=E,S=1080,V={4}:R=F,S=1001,V={5}:R=G,S=1252,V={6}:R=H,S=1083,V={7}:R=I,S=1005,V={8}:R=J,S=1007,V={9}:\";$B$1;$C$5;$D$1;$B$2;D$8;$D$2;$A10;$B$3;$E$5;$G$5)": 524,_x000D_
    "=RIK_AC(\"INF04__;INF04@E=8,S=1114,G=0,T=0,P=0:@R=A,S=1256,V={0}:R=B,S=1000,V={1}:R=C,S=1092,V={2}:R=D,S=1260,V={3}:R=E,S=1080,V={4}:R=F,S=1001,V={5}:R=G,S=1252,V={6}:R=H,S=1083,V={7}:R=I,S=1005,V={8}:R=J,S=1007,V={9}:\";$B$1;$C$5;$D$1;$B$2;C$8;$D$2;$A17;$B$3;$E$5;$G$5)": 525,_x000D_
    "=RIK_AC(\"INF04__;INF04@E=8,S=1114,G=0,T=0,P=0:@R=A,S=1256,V={0}:R=B,S=1000,V={1}:R=C,S=1092,V={2}:R=D,S=1260,V={3}:R=E,S=1080,V={4}:R=F,S=1001,V={5}:R=G,S=1252,V={6}:R=H,S=1083,V={7}:R=I,S=1005,V={8}:R=J,S=1007,V={9}:\";$B$1;$C$5;$D$1;$B$2;F$8;$D$2;$A14;$B$3;$E$5;$G$5)": 526,_x000D_
    "=RIK_AC(\"INF04__;INF04@E=8,S=1114,G=0,T=0,P=0:@R=A,S=1256,V={0}:R=B,S=1000,V={1}:R=C,S=1092,V={2}:R=D,S=1260,V={3}:R=E,S=1080,V={4}:R=F,S=1001,V={5}:R=G,S=1252,V={6}:R=H,S=1083,V={7}:R=I,S=1005,V={8}:R=J,S=1007,V={9}:\";$B$1;$C$5;$D$1;$B$2;D$8;$D$2;$A12;$B$3;$E$5;$G$5)": 527,_x000D_
    "=RIK_AC(\"INF04__;INF04@E=8,S=1114,G=0,T=0,P=0:@R=A,S=1256,V={0}:R=B,S=1000,V={1}:R=C,S=1092,V={2}:R=D,S=1260,V={3}:R=E,S=1080,V={4}:R=F,S=1001,V={5}:R=G,S=1252,V={6}:R=H,S=1083,V={7}:R=I,S=1005,V={8}:R=J,S=1007,V={9}:\";$B$1;$C$5;$D$1;$B$2;D$8;$D$2;$A19;$B$3;$E$5;$G$5)": 528,_x000D_
    "=RIK_AC(\"INF04__;INF04@E=8,S=1114,G=0,T=0,P=0:@R=A,S=1256,V={0}:R=B,S=1000,V={1}:R=C,S=1092,V={2}:R=D,S=1260,V={3}:R=E,S=1080,V={4}:R=F,S=1001,V={5}:R=G,S=1252,V={6}:R=H,S=1083,V={7}:R=I,S=1005,V={8}:R=J,S=1007,V={9}:\";$B$1;$C$5;$D$1;$B$2;G$8;$D$2;$A16;$B$3;$E$5;$G$5)": 529,_x000D_
    "=RIK_AC(\"INF04__;INF04@E=8,S=1114,G=0,T=0,P=0:@R=A,S=1256,V={0}:R=B,S=1000,V={1}:R=C,S=1092,V={2}:R=D,S=1260,V={3}:R=E,S=1080,V={4}:R=F,S=1001,V={5}:R=G,S=1252,V={6}:R=H,S=1083,V={7}:R=I,S=1005,V={8}:R=J,S=1007,V={9}:\";$B$1;$C$5;$D$1;$B$2;F$8;$D$2;$A13;$B$3;$E$5;$G$5)": 530,_x000D_
    "=RIK_AC(\"INF04__;INF04@E=8,S=1114,G=0,T=0,P=0:@R=A,S=1256,V={0}:R=B,S=1000,V={1}:R=C,S=1092,V={2}:R=D,S=1260,V={3}:R=E,S=1080,V={4}:R=F,S=1001,V={5}:R=G,S=1252,V={6}:R=H,S=1083,V={7}:R=I,S=1005,V={8}:R=J,S=1007,V={9}:\";$B$1;$C$5;$D$1;$B$2;D$8;$D$2;$A11;$B$3;$E$5;$G$5)": 531,_x000D_
    "=RIK_AC(\"INF04__;INF04@E=8,S=1114,G=0,T=0,P=0:@R=A,S=1256,V={0}:R=B,S=1000,V={1}:R=C,S=1092,V={2}:R=D,S=1260,V={3}:R=E,S=1080,V={4}:R=F,S=1001,V={5}:R=G,S=1252,V={6}:R=H,S=1083,V={7}:R=I,S=1005,V={8}:R=J,S=1007,V={9}:\";$B$1;$C$5;$D$1;$B$2;F$8;$D$2;$A19;$B$3;$E$5;$G$5)": 532,_x000D_
    "=RIK_AC(\"INF04__;INF04@E=8,S=1114,G=0,T=0,P=0:@R=A,S=1256,V={0}:R=B,S=1000,V={1}:R=C,S=1092,V={2}:R=D,S=1260,V={3}:R=E,S=1080,V={4}:R=F,S=1001,V={5}:R=G,S=1252,V={6}:R=H,S=1083,V={7}:R=I,S=1005,V={8}:R=J,S=1007,V={9}:\";$B$1;$C$5;$D$1;$B$2;G$8;$D$2;$A18;$B$3;$E$5;$G$5)": 533,_x000D_
    "=RIK_AC(\"INF04__;INF04@E=8,S=1114,G=0,T=0,P=0:@R=A,S=1256,V={0}:R=B,S=1000,V={1}:R=C,S=1092,V={2}:R=D,S=1260,V={3}:R=E,S=1080,V={4}:R=F,S=1001,V={5}:R=G,S=1252,V={6}:R=H,S=1083,V={7}:R=I,S=1005,V={8}:R=J,S=1007,V={9}:\";$B$1;$C$5;$D$1;$B$2;C$8;$D$2;$A18;$B$3;$E$5;$G$5)": 534,_x000D_
    "=RIK_AC(\"INF04__;INF04@E=8,S=1114,G=0,T=0,P=0:@R=A,S=1256,V={0}:R=B,S=1000,V={1}:R=C,S=1092,V={2}:R=D,S=1260,V={3}:R=E,S=1080,V={4}:R=F,S=1001,V={5}:R=G,S=1252,V={6}:R=H,S=1083,V={7}:R=I,S=1005,V={8}:R=J,S=1007,V={9}:\";$B$1;$C$5;$D$1;$B$2;D$8;$D$2;$A17;$B$3;$E$5;$G$5)": 535,_x000D_
    "=RIK_AC(\"INF04__;INF04@E=8,S=1114,G=0,T=0,P=0:@R=A,S=1256,V={0}:R=B,S=1000,V={1}:R=C,S=1092,V={2}:R=D,S=1260,V={3}:R=E,S=1080,V={4}:R=F,S=1001,V={5}:R=G,S=1252,V={6}:R=H,S=1083,V={7}:R=I,S=1005,V={8}:R=J,S=1007,V={9}:\";$B$1;$C$5;$D$1;$B$2;E$8;$D$2;$A16;$B$3;$E$5;$G$5)": 536,_x000D_
    "=RIK_AC(\"INF04__;INF04@E=8,S=1114,G=0,T=0,P=0:@R=A,S=1256,V={0}:R=B,S=1000,V={1}:R=C,S=1092,V={2}:R=D,S=1260,V={3}:R=E,S=1080,V={4}:R=F,S=1001,V={5}:R=G,S=1252,V={6}:R=H,S=1083,V={7}:R=I,S=1005,V={8}:R=J,S=1007,V={9}:\";$B$1;$C$5;$D$1;$B$2;F$8;$D$2;$A15;$B$3;$E$5;$G$5)": 537,_x000D_
    "=RIK_AC(\"INF04__;INF04@E=8,S=1114,G=0,T=0,P=0:@R=A,S=1256,V={0}:R=B,S=1000,V={1}:R=C,S=1092,V={2}:R=D,S=1260,V={3}:R=E,S=1080,V={4}:R=F,S=1001,V={5}:R=G,S=1252,V={6}:R=H,S=1083,V={7}:R=I,S=1005,V={8}:R=J,S=1007,V={9}:\";$B$1;$C$5;$D$1;$B$2;G$8;$D$2;$A14;$B$3;$E$5;$G$5)": 538,_x000D_
    "=RIK_AC(\"INF04__;INF04@E=8,S=1114,G=0,T=0,P=0:@R=A,S=1256,V={0}:R=B,S=1000,V={1}:R=C,S=1092,V={2}:R=D,S=1260,V={3}:R=E,S=1080,V={4}:R=F,S=1001,V={5}:R=G,S=1252,V={6}:R=H,S=1083,V={7}:R=I,S=1005,V={8}:R=J,S=1007,V={9}:\";$B$1;$C$5;$D$1;$B$2;C$8;$D$2;$A14;$B$3;$E$5;$G$5)": 539,_x000D_
    "=RIK_AC(\"INF04__;INF04@E=8,S=1114,G=0,T=0,P=0:@R=A,S=1256,V={0}:R=B,S=1000,V={1}:R=C,S=1092,V={2}:R=D,S=1260,V={3}:R=E,S=1080,V={4}:R=F,S=1001,V={5}:R=G,S=1252,V={6}:R=H,S=1083,V={7}:R=I,S=1005,V={8}:R=J,S=1007,V={9}:\";$B$1;$C$5;$D$1;$B$2;D$8;$D$2;$A13;$B$3;$E$5;$G$5)": 540,_x000D_
    "=RIK_AC(\"INF04__;INF04@E=8,S=1114,G=0,T=0,P=0:@R=A,S=1256,V={0}:R=B,S=1000,V={1}:R=C,S=1092,V={2}:R=D,S=1260,V={3}:R=E,S=1080,V={4</t>
  </si>
  <si>
    <t>{_x000D_
  "Formulas": {_x000D_
    "=RIK_AC(\"INF04__;INF02@E=1,S=1022,G=0,T=0,P=0:@R=A,S=1000,V={0}:R=B,S=1016,V={1}:R=C,S=1092,V={2}:R=D,S=1257,V={3}:R=E,S=1010,V={4}:R=F,S=1080,V={5}:R=G,S=1083,V={6}:R=H,S=1254,V={7}:R=I,S=1001,V={8}:R=J,S=1044,V={9}:\";$E$8;$G$5;$H$3;$D$2;$I$8;$A16;$H$2;$D$1;$G$8;H$1)": 1,_x000D_
    "=RIK_AC(\"INF04__;INF02@E=1,S=1022,G=0,T=0,P=0:@R=A,S=1000,V={0}:R=B,S=1016,V={1}:R=C,S=1092,V={2}:R=D,S=1257,V={3}:R=E,S=1010,V={4}:R=F,S=1080,V={5}:R=G,S=1083,V={6}:R=H,S=1254,V={7}:R=I,S=1001,V={8}:R=J,S=1044,V={9}:\";$E$8;$G$5;$H$3;$D$2;$I$8;$A17;$H$2;$D$1;$G$8;H$1)": 2,_x000D_
    "=RIK_AC(\"INF04__;INF02@E=1,S=1022,G=0,T=0,P=0:@R=A,S=1000,V={0}:R=B,S=1016,V={1}:R=C,S=1092,V={2}:R=D,S=1257,V={3}:R=E,S=1010,V={4}:R=F,S=1080,V={5}:R=G,S=1083,V={6}:R=H,S=1254,V={7}:R=I,S=1001,V={8}:R=J,S=1044,V={9}:\";$E$8;$G$5;$H$3;$D$2;$I$8;$A18;$H$2;$D$1;$G$8;H$1)": 3,_x000D_
    "=RIK_AC(\"INF04__;INF02@E=1,S=1022,G=0,T=0,P=0:@R=A,S=1000,V={0}:R=B,S=1016,V={1}:R=C,S=1092,V={2}:R=D,S=1257,V={3}:R=E,S=1010,V={4}:R=F,S=1080,V={5}:R=G,S=1083,V={6}:R=H,S=1254,V={7}:R=I,S=1001,V={8}:R=J,S=1044,V={9}:\";$E$8;$G$5;$H$3;$D$2;$I$8;$A14;$H$2;$D$1;$G$8;H$1)": 4,_x000D_
    "=RIK_AC(\"INF04__;INF02@E=1,S=1022,G=0,T=0,P=0:@R=A,S=1000,V={0}:R=B,S=1016,V={1}:R=C,S=1092,V={2}:R=D,S=1257,V={3}:R=E,S=1010,V={4}:R=F,S=1080,V={5}:R=G,S=1083,V={6}:R=H,S=1254,V={7}:R=I,S=1001,V={8}:R=J,S=1044,V={9}:\";$E$8;$G$5;$H$3;$D$2;$I$8;$A15;$H$2;$D$1;$G$8;H$1)": 5,_x000D_
    "=RIK_AC(\"INF04__;INF02@E=1,S=1022,G=0,T=0,P=0:@R=A,S=1000,V={0}:R=B,S=1016,V={1}:R=C,S=1092,V={2}:R=D,S=1257,V={3}:R=E,S=1010,V={4}:R=F,S=1080,V={5}:R=G,S=1083,V={6}:R=H,S=1254,V={7}:R=I,S=1001,V={8}:R=J,S=1044,V={9}:\";$E$8;$G$5;$E$3;$D$2;$I$8;$A17;$E$2;$D$1;$G$8;$E$1)": 6,_x000D_
    "=RIK_AC(\"INF04__;INF02@E=1,S=1022,G=0,T=0,P=0:@R=A,S=1000,V={0}:R=B,S=1016,V={1}:R=C,S=1092,V={2}:R=D,S=1257,V={3}:R=E,S=1010,V={4}:R=F,S=1080,V={5}:R=G,S=1083,V={6}:R=H,S=1254,V={7}:R=I,S=1001,V={8}:R=J,S=1044,V={9}:\";$E$8;$G$5;$E$3;$D$2;$I$8;$A18;$E$2;$D$1;$G$8;$E$1)": 7,_x000D_
    "=RIK_AC(\"INF04__;INF02@E=1,S=1022,G=0,T=0,P=0:@R=A,S=1000,V={0}:R=B,S=1016,V={1}:R=C,S=1092,V={2}:R=D,S=1257,V={3}:R=E,S=1010,V={4}:R=F,S=1080,V={5}:R=G,S=1083,V={6}:\";$E$8;$G$5;$E$3;$D$2;$I$8;$A14;$E$2)": 8,_x000D_
    "=RIK_AC(\"INF04__;INF02@E=1,S=1022,G=0,T=0,P=0:@R=A,S=1000,V={0}:R=B,S=1016,V={1}:R=C,S=1092,V={2}:R=D,S=1257,V={3}:R=E,S=1010,V={4}:R=F,S=1080,V={5}:R=G,S=1083,V={6}:R=H,S=1254,V={7}:R=I,S=1001,V={8}:R=J,S=1044,V={9}:\";$E$8;$G$5;$E$3;$D$2;$I$8;$A15;$E$2;$D$1;$G$8;$E$1)": 9,_x000D_
    "=RIK_AC(\"INF04__;INF02@E=1,S=1022,G=0,T=0,P=0:@R=A,S=1000,V={0}:R=B,S=1016,V={1}:R=C,S=1092,V={2}:R=D,S=1257,V={3}:R=E,S=1010,V={4}:R=F,S=1080,V={5}:R=G,S=1083,V={6}:R=H,S=1254,V={7}:R=I,S=1001,V={8}:R=J,S=1044,V={9}:\";$E$8;$G$5;$E$3;$D$2;$I$8;$A16;$E$2;$D$1;$G$8;$E$1)": 10,_x000D_
    "=RIK_AC(\"INF04__;INF02@E=1,S=1022,G=0,T=0,P=0:@R=A,S=1000,V={0}:R=B,S=1016,V={1}:R=C,S=1092,V={2}:R=D,S=1257,V={3}:R=E,S=1010,V={4}:R=F,S=1080,V={5}:R=G,S=1083,V={6}:R=H,S=1254,V={7}:R=I,S=1001,V={8}:R=J,S=1044,V={9}:\";$E$8;$G$5;$F$3;$D$2;$I$8;$A17;$F$2;$D$1;$G$8;$F$1)": 11,_x000D_
    "=RIK_AC(\"INF04__;INF02@E=1,S=1022,G=0,T=0,P=0:@R=A,S=1000,V={0}:R=B,S=1016,V={1}:R=C,S=1092,V={2}:R=D,S=1257,V={3}:R=E,S=1010,V={4}:R=F,S=1080,V={5}:R=G,S=1083,V={6}:R=H,S=1254,V={7}:R=I,S=1001,V={8}:R=J,S=1044,V={9}:\";$E$8;$G$5;$F$3;$D$2;$I$8;$A16;$F$2;$D$1;$G$8;$F$1)": 12,_x000D_
    "=RIK_AC(\"INF04__;INF02@E=1,S=1022,G=0,T=0,P=0:@R=A,S=1000,V={0}:R=B,S=1016,V={1}:R=C,S=1092,V={2}:R=D,S=1257,V={3}:R=E,S=1010,V={4}:R=F,S=1080,V={5}:R=G,S=1083,V={6}:R=H,S=1254,V={7}:R=I,S=1001,V={8}:R=J,S=1044,V={9}:\";$E$8;$G$5;$F$3;$D$2;$I$8;$A15;$F$2;$D$1;$G$8;$F$1)": 13,_x000D_
    "=RIK_AC(\"INF04__;INF02@E=1,S=1022,G=0,T=0,P=0:@R=A,S=1000,V={0}:R=B,S=1016,V={1}:R=C,S=1092,V={2}:R=D,S=1257,V={3}:R=E,S=1010,V={4}:R=F,S=1080,V={5}:R=G,S=1083,V={6}:R=H,S=1254,V={7}:R=I,S=1001,V={8}:R=J,S=1044,V={9}:\";$E$8;$G$5;$F$3;$D$2;$I$8;$A14;$F$2;$D$1;$G$8;$F$1)": 14,_x000D_
    "=RIK_AC(\"INF04__;INF02@E=1,S=1022,G=0,T=0,P=0:@R=A,S=1000,V={0}:R=B,S=1016,V={1}:R=C,S=1092,V={2}:R=D,S=1257,V={3}:R=E,S=1010,V={4}:R=F,S=1080,V={5}:R=G,S=1083,V={6}:R=H,S=1254,V={7}:R=I,S=1001,V={8}:R=J,S=1044,V={9}:\";$E$8;$G$5;$F$3;$D$2;$I$8;$A18;$F$2;$D$1;$G$8;$F$1)": 15,_x000D_
    "=RIK_AC(\"INF04__;INF02@E=1,S=1022,G=0,T=0,P=0:@R=A,S=1000,V={0}:R=B,S=1016,V={1}:R=C,S=1092,V={2}:R=D,S=1257,V={3}:R=E,S=1010,V={4}:R=F,S=1080,V={5}:R=G,S=1083,V={6}:R=H,S=1254,V={7}:R=I,S=1001,V={8}:R=J,S=1044,V={9}:\";$E$8;$G$5;$I$3;$D$2;$I$8;$A16;$I$2;$D$1;$G$8;I$1)": 16,_x000D_
    "=RIK_AC(\"INF04__;INF02@E=1,S=1022,G=0,T=0,P=0:@R=A,S=1000,V={0}:R=B,S=1016,V={1}:R=C,S=1092,V={2}:R=D,S=1257,V={3}:R=E,S=1010,V={4}:R=F,S=1080,V={5}:R=G,S=1083,V={6}:R=H,S=1254,V={7}:R=I,S=1001,V={8}:R=J,S=1044,V={9}:\";$E$8;$G$5;$I$3;$D$2;$I$8;$A15;$I$2;$D$1;$G$8;I$1)": 17,_x000D_
    "=RIK_AC(\"INF04__;INF02@E=1,S=1022,G=0,T=0,P=0:@R=A,S=1000,V={0}:R=B,S=1016,V={1}:R=C,S=1092,V={2}:R=D,S=1257,V={3}:R=E,S=1010,V={4}:R=F,S=1080,V={5}:R=G,S=1083,V={6}:R=H,S=1254,V={7}:R=I,S=1001,V={8}:R=J,S=1044,V={9}:\";$E$8;$G$5;$I$3;$D$2;$I$8;$A14;$I$2;$D$1;$G$8;I$1)": 18,_x000D_
    "=RIK_AC(\"INF04__;INF02@E=1,S=1022,G=0,T=0,P=0:@R=A,S=1000,V={0}:R=B,S=1016,V={1}:R=C,S=1092,V={2}:R=D,S=1257,V={3}:R=E,S=1010,V={4}:R=F,S=1080,V={5}:R=G,S=1083,V={6}:R=H,S=1254,V={7}:R=I,S=1001,V={8}:R=J,S=1044,V={9}:\";$E$8;$G$5;$I$3;$D$2;$I$8;$A18;$I$2;$D$1;$G$8;I$1)": 19,_x000D_
    "=RIK_AC(\"INF04__;INF02@E=1,S=1022,G=0,T=0,P=0:@R=A,S=1000,V={0}:R=B,S=1016,V={1}:R=C,S=1092,V={2}:R=D,S=1257,V={3}:R=E,S=1010,V={4}:R=F,S=1080,V={5}:R=G,S=1083,V={6}:R=H,S=1254,V={7}:R=I,S=1001,V={8}:R=J,S=1044,V={9}:\";$E$8;$G$5;$I$3;$D$2;$I$8;$A17;$I$2;$D$1;$G$8;I$1)": 20,_x000D_
    "=RIK_AC(\"INF04__;INF02@E=1,S=1022,G=0,T=0,P=0:@R=A,S=1000,V={0}:R=B,S=1016,V={1}:R=C,S=1092,V={2}:R=D,S=1257,V={3}:R=E,S=1010,V={4}:R=F,S=1080,V={5}:R=G,S=1083,V={6}:R=H,S=1254,V={7}:R=I,S=1001,V={8}:R=J,S=1044,V={9}:\";$E$8;$G$5;$H$3;$D$2;$I$8;$A16;$H$2;$D$1;$G$6;H$1)": 21,_x000D_
    "=RIK_AC(\"INF04__;INF02@E=1,S=1022,G=0,T=0,P=0:@R=A,S=1000,V={0}:R=B,S=1016,V={1}:R=C,S=1092,V={2}:R=D,S=1257,V={3}:R=E,S=1010,V={4}:R=F,S=1080,V={5}:R=G,S=1083,V={6}:R=H,S=1254,V={7}:R=I,S=1001,V={8}:R=J,S=1044,V={9}:\";$E$8;$G$5;$H$3;$D$2;$I$8;$A17;$H$2;$D$1;$G$6;H$1)": 22,_x000D_
    "=RIK_AC(\"INF04__;INF02@E=1,S=1022,G=0,T=0,P=0:@R=A,S=1000,V={0}:R=B,S=1016,V={1}:R=C,S=1092,V={2}:R=D,S=1257,V={3}:R=E,S=1010,V={4}:R=F,S=1080,V={5}:R=G,S=1083,V={6}:R=H,S=1254,V={7}:R=I,S=1001,V={8}:R=J,S=1044,V={9}:\";$E$8;$G$5;$H$3;$D$2;$I$8;$A18;$H$2;$D$1;$G$6;H$1)": 23,_x000D_
    "=RIK_AC(\"INF04__;INF02@E=1,S=1022,G=0,T=0,P=0:@R=A,S=1000,V={0}:R=B,S=1016,V={1}:R=C,S=1092,V={2}:R=D,S=1257,V={3}:R=E,S=1010,V={4}:R=F,S=1080,V={5}:R=G,S=1083,V={6}:R=H,S=1254,V={7}:R=I,S=1001,V={8}:R=J,S=1044,V={9}:\";$E$8;$G$5;$H$3;$D$2;$I$8;$A14;$H$2;$D$1;$G$6;H$1)": 24,_x000D_
    "=RIK_AC(\"INF04__;INF02@E=1,S=1022,G=0,T=0,P=0:@R=A,S=1000,V={0}:R=B,S=1016,V={1}:R=C,S=1092,V={2}:R=D,S=1257,V={3}:R=E,S=1010,V={4}:R=F,S=1080,V={5}:R=G,S=1083,V={6}:R=H,S=1254,V={7}:R=I,S=1001,V={8}:R=J,S=1044,V={9}:\";$E$8;$G$5;$H$3;$D$2;$I$8;$A15;$H$2;$D$1;$G$6;H$1)": 25,_x000D_
    "=RIK_AC(\"INF04__;INF02@E=1,S=1022,G=0,T=0,P=0:@R=A,S=1000,V={0}:R=B,S=1016,V={1}:R=C,S=1092,V={2}:R=D,S=1257,V={3}:R=E,S=1010,V={4}:R=F,S=1080,V={5}:R=G,S=1083,V={6}:R=H,S=1254,V={7}:R=I,S=1001,V={8}:R=J,S=1044,V={9}:\";$E$8;$G$5;$E$3;$D$2;$I$8;$A17;$E$2;$D$1;$G$6;$E$1)": 26,_x000D_
    "=RIK_AC(\"INF04__;INF02@E=1,S=1022,G=0,T=0,P=0:@R=A,S=1000,V={0}:R=B,S=1016,V={1}:R=C,S=1092,V={2}:R=D,S=1257,V={3}:R=E,S=1010,V={4}:R=F,S=1080,V={5}:R=G,S=1083,V={6}:R=H,S=1254,V={7}:R=I,S=1001,V={8}:R=J,S=1044,V={9}:\";$E$8;$G$5;$E$3;$D$2;$I$8;$A18;$E$2;$D$1;$G$6;$E$1)": 27,_x000D_
    "=RIK_AC(\"INF04__;INF02@E=1,S=1022,G=0,T=0,P=0:@R=A,S=1000,V={0}:R=B,S=1016,V={1}:R=C,S=1092,V={2}:R=D,S=1257,V={3}:R=E,S=1010,V={4}:R=F,S=1080,V={5}:R=G,S=1083,V={6}:R=H,S=1254,V={7}:R=I,S=1001,V={8}:R=J,S=1044,V={9}:\";$E$8;$G$5;$E$3;$D$2;$I$8;$A15;$E$2;$D$1;$G$6;$E$1)": 28,_x000D_
    "=RIK_AC(\"INF04__;INF02@E=1,S=1022,G=0,T=0,P=0:@R=A,S=1000,V={0}:R=B,S=1016,V={1}:R=C,S=1092,V={2}:R=D,S=1257,V={3}:R=E,S=1010,V={4}:R=F,S=1080,V={5}:R=G,S=1083,V={6}:R=H,S=1254,V={7}:R=I,S=1001,V={8}:R=J,S=1044,V={9}:\";$E$8;$G$5;$E$3;$D$2;$I$8;$A16;$E$2;$D$1;$G$6;$E$1)": 29,_x000D_
    "=RIK_AC(\"INF04__;INF02@E=1,S=1022,G=0,T=0,P=0:@R=A,S=1000,V={0}:R=B,S=1016,V={1}:R=C,S=1092,V={2}:R=D,S=1257,V={3}:R=E,S=1010,V={4}:R=F,S=1080,V={5}:R=G,S=1083,V={6}:R=H,S=1254,V={7}:R=I,S=1001,V={8}:R=J,S=1044,V={9}:\";$E$8;$G$5;$F$3;$D$2;$I$8;$A17;$F$2;$D$1;$G$6;$F$1)": 30,_x000D_
    "=RIK_AC(\"INF04__;INF02@E=1,S=1022,G=0,T=0,P=0:@R=A,S=1000,V={0}:R=B,S=1016,V={1}:R=C,S=1092,V={2}:R=D,S=1257,V={3}:R=E,S=1010,V={4}:R=F,S=1080,V={5}:R=G,S=1083,V={6}:R=H,S=1254,V={7}:R=I,S=1001,V={8}:R=J,S=1044,V={9}:\";$E$8;$G$5;$F$3;$D$2;$I$8;$A16;$F$2;$D$1;$G$6;$F$1)": 31,_x000D_
    "=RIK_AC(\"INF04__;INF02@E=1,S=1022,G=0,T=0,P=0:@R=A,S=1000,V={0}:R=B,S=1016,V={1}:R=C,S=1092,V={2}:R=D,S=1257,V={3}:R=E,S=1010,V={4}:R=F,S=1080,V={5}:R=G,S=1083,V={6}:R=H,S=1254,V={7}:R=I,S=1001,V={8}:R=J,S=1044,V={9}:\";$E$8;$G$5;$F$3;$D$2;$I$8;$A15;$F$2;$D$1;$G$6;$F$1)": 32,_x000D_
    "=RIK_AC(\"INF04__;INF02@E=1,S=1022,G=0,T=0,P=0:@R=A,S=1000,V={0}:R=B,S=1016,V={1}:R=C,S=1092,V={2}:R=D,S=1257,V={3}:R=E,S=1010,V={4}:R=F,S=1080,V={5}:R=G,S=1083,V={6}:R=H,S=1254,V={7}:R=I,S=1001,V={8}:R=J,S=1044,V={9}:\";$E$8;$G$5;$F$3;$D$2;$I$8;$A14;$F$2;$D$1;$G$6;$F$1)": 33,_x000D_
    "=RIK_AC(\"INF04__;INF02@E=1,S=1022,G=0,T=0,P=0:@R=A,S=1000,V={0}:R=B,S=1016,V={1}:R=C,S=1092,V={2}:R=D,S=1257,V={3}:R=E,S=1010,V={4}:R=F,S=1080,V={5}:R=G,S=1083,V={6}:R=H,S=1254,V={7}:R=I,S=1001,V={8}:R=J,S=1044,V={9}:\";$E$8;$G$5;$F$3;$D$2;$I$8;$A18;$F$2;$D$1;$G$6;$F$1)": 34,_x000D_
    "=RIK_AC(\"INF04__;INF02@E=1,S=1022,G=0,T=0,P=0:@R=A,S=1000,V={0}:R=B,S=1016,V={1}:R=C,S=1092,V={2}:R=D,S=1257,V={3}:R=E,S=1010,V={4}:R=F,S=1080,V={5}:R=G,S=1083,V={6}:R=H,S=1254,V={7}:R=I,S=1001,V={8}:R=J,S=1044,V={9}:\";$E$8;$G$5;$I$3;$D$2;$I$8;$A16;$I$2;$D$1;$G$6;I$1)": 35,_x000D_
    "=RIK_AC(\"INF04__;INF02@E=1,S=1022,G=0,T=0,P=0:@R=A,S=1000,V={0}:R=B,S=1016,V={1}:R=C,S=1092,V={2}:R=D,S=1257,V={3}:R=E,S=1010,V={4}:R=F,S=1080,V={5}:R=G,S=1083,V={6}:R=H,S=1254,V={7}:R=I,S=1001,V={8}:R=J,S=1044,V={9}:\";$E$8;$G$5;$I$3;$D$2;$I$8;$A15;$I$2;$D$1;$G$6;I$1)": 36,_x000D_
    "=RIK_AC(\"INF04__;INF02@E=1,S=1022,G=0,T=0,P=0:@R=A,S=1000,V={0}:R=B,S=1016,V={1}:R=C,S=1092,V={2}:R=D,S=1257,V={3}:R=E,S=1010,V={4}:R=F,S=1080,V={5}:R=G,S=1083,V={6}:R=H,S=1254,V={7}:R=I,S=1001,V={8}:R=J,S=1044,V={9}:\";$E$8;$G$5;$I$3;$D$2;$I$8;$A14;$I$2;$D$1;$G$6;I$1)": 37,_x000D_
    "=RIK_AC(\"INF04__;INF02@E=1,S=1022,G=0,T=0,P=0:@R=A,S=1000,V={0}:R=B,S=1016,V={1}:R=C,S=1092,V={2}:R=D,S=1257,V={3}:R=E,S=1010,V={4}:R=F,S=1080,V={5}:R=G,S=1083,V={6}:R=H,S=1254,V={7}:R=I,S=1001,V={8}:R=J,S=1044,V={9}:\";$E$8;$G$5;$I$3;$D$2;$I$8;$A18;$I$2;$D$1;$G$6;I$1)": 38,_x000D_
    "=RIK_AC(\"INF04__;INF02@E=1,S=1022,G=0,T=0,P=0:@R=A,S=1000,V={0}:R=B,S=1016,V={1}:R=C,S=1092,V={2}:R=D,S=1257,V={3}:R=E,S=1010,V={4}:R=F,S=1080,V={5}:R=G,S=1083,V={6}:R=H,S=1254,V={7}:R=I,S=1001,V={8}:R=J,S=1044,V={9}:\";$E$8;$G$5;$I$3;$D$2;$I$8;$A17;$I$2;$D$1;$G$6;I$1)": 39,_x000D_
    "=RIK_AC(\"INF04__;INF02@E=1,S=1022,G=0,T=0,P=0:@R=A,S=1000,V={0}:R=B,S=1016,V={1}:R=C,S=1092,V={2}:R=D,S=1257,V={3}:R=E,S=1010,V={4}:R=F,S=1080,V={5}:R=G,S=1083,V={6}:R=H,S=1254,V={7}:R=I,S=1001,V={8}:R=J,S=1044,V={9}:\";$E$8;$G$5;$E$3;$D$2;$I$8;$A17;$E$2;$D$1;$G$6;$E$9)": 40,_x000D_
    "=RIK_AC(\"INF04__;INF02@E=1,S=1022,G=0,T=0,P=0:@R=A,S=1000,V={0}:R=B,S=1016,V={1}:R=C,S=1092,V={2}:R=D,S=1257,V={3}:R=E,S=1010,V={4}:R=F,S=1080,V={5}:R=G,S=1083,V={6}:R=H,S=1254,V={7}:R=I,S=1001,V={8}:R=J,S=1044,V={9}:\";$E$8;$G$5;$E$3;$D$2;$I$8;$A18;$E$2;$D$1;$G$6;$E$9)": 41,_x000D_
    "=RIK_AC(\"INF04__;INF02@E=1,S=1022,G=0,T=0,P=0:@R=A,S=1000,V={0}:R=B,S=1016,V={1}:R=C,S=1092,V={2}:R=D,S=1257,V={3}:R=E,S=1010,V={4}:R=F,S=1080,V={5}:R=G,S=1083,V={6}:R=H,S=1254,V={7}:R=I,S=1001,V={8}:R=J,S=1044,V={9}:\";$E$8;$G$5;$E$3;$D$2;$I$8;$A15;$E$2;$D$1;$G$6;$E$9)": 42,_x000D_
    "=RIK_AC(\"INF04__;INF02@E=1,S=1022,G=0,T=0,P=0:@R=A,S=1000,V={0}:R=B,S=1016,V={1}:R=C,S=1092,V={2}:R=D,S=1257,V={3}:R=E,S=1010,V={4}:R=F,S=1080,V={5}:R=G,S=1083,V={6}:R=H,S=1254,V={7}:R=I,S=1001,V={8}:R=J,S=1044,V={9}:\";$E$8;$G$5;$E$3;$D$2;$I$8;$A16;$E$2;$D$1;$G$6;$E$9)": 43,_x000D_
    "=RIK_AC(\"INF04__;INF02@E=1,S=1022,G=0,T=0,P=0:@R=A,S=1000,V={0}:R=B,S=1016,V={1}:R=C,S=1092,V={2}:R=D,S=1257,V={3}:R=E,S=1010,V={4}:R=F,S=1080,V={5}:R=G,S=1083,V={6}:R=H,S=1254,V={7}:R=I,S=1001,V={8}:R=J,S=1044,V={9}:\";$E$8;$G$5;$F$3;$D$2;$I$8;$A17;$F$2;$D$1;$G$6;$F$9)": 44,_x000D_
    "=RIK_AC(\"INF04__;INF02@E=1,S=1022,G=0,T=0,P=0:@R=A,S=1000,V={0}:R=B,S=1016,V={1}:R=C,S=1092,V={2}:R=D,S=1257,V={3}:R=E,S=1010,V={4}:R=F,S=1080,V={5}:R=G,S=1083,V={6}:R=H,S=1254,V={7}:R=I,S=1001,V={8}:R=J,S=1044,V={9}:\";$E$8;$G$5;$F$3;$D$2;$I$8;$A16;$F$2;$D$1;$G$6;$F$9)": 45,_x000D_
    "=RIK_AC(\"INF04__;INF02@E=1,S=1022,G=0,T=0,P=0:@R=A,S=1000,V={0}:R=B,S=1016,V={1}:R=C,S=1092,V={2}:R=D,S=1257,V={3}:R=E,S=1010,V={4}:R=F,S=1080,V={5}:R=G,S=1083,V={6}:R=H,S=1254,V={7}:R=I,S=1001,V={8}:R=J,S=1044,V={9}:\";$E$8;$G$5;$F$3;$D$2;$I$8;$A15;$F$2;$D$1;$G$6;$F$9)": 46,_x000D_
    "=RIK_AC(\"INF04__;INF02@E=1,S=1022,G=0,T=0,P=0:@R=A,S=1000,V={0}:R=B,S=1016,V={1}:R=C,S=1092,V={2}:R=D,S=1257,V={3}:R=E,S=1010,V={4}:R=F,S=1080,V={5}:R=G,S=1083,V={6}:R=H,S=1254,V={7}:R=I,S=1001,V={8}:R=J,S=1044,V={9}:\";$E$8;$G$5;$F$3;$D$2;$I$8;$A14;$F$2;$D$1;$G$6;$F$9)": 47,_x000D_
    "=RIK_AC(\"INF04__;INF02@E=1,S=1022,G=0,T=0,P=0:@R=A,S=1000,V={0}:R=B,S=1016,V={1}:R=C,S=1092,V={2}:R=D,S=1257,V={3}:R=E,S=1010,V={4}:R=F,S=1080,V={5}:R=G,S=1083,V={6}:R=H,S=1254,V={7}:R=I,S=1001,V={8}:R=J,S=1044,V={9}:\";$E$8;$G$5;$F$3;$D$2;$I$8;$A18;$F$2;$D$1;$G$6;$F$9)": 48,_x000D_
    "=RIK_AC(\"INF04__;INF02@E=1,S=1022,G=0,T=0,P=0:@R=A,S=1000,V={0}:R=B,S=1016,V={1}:R=C,S=1092,V={2}:R=D,S=1257,V={3}:R=E,S=1010,V={4}:R=F,S=1080,V={5}:R=G,S=1083,V={6}:R=H,S=1254,V={7}:R=I,S=1001,V={8}:R=J,S=1044,V={9}:\";$E$8;$G$5;$H$3;$D$2;$I$8;$A16;$H$2;$D$1;$G$6;H$9)": 49,_x000D_
    "=RIK_AC(\"INF04__;INF02@E=1,S=1022,G=0,T=0,P=0:@R=A,S=1000,V={0}:R=B,S=1016,V={1}:R=C,S=1092,V={2}:R=D,S=1257,V={3}:R=E,S=1010,V={4}:R=F,S=1080,V={5}:R=G,S=1083,V={6}:R=H,S=1254,V={7}:R=I,S=1001,V={8}:R=J,S=1044,V={9}:\";$E$8;$G$5;$H$3;$D$2;$I$8;$A17;$H$2;$D$1;$G$6;H$9)": 50,_x000D_
    "=RIK_AC(\"INF04__;INF02@E=1,S=1022,G=0,T=0,P=0:@R=A,S=1000,V={0}:R=B,S=1016,V={1}:R=C,S=1092,V={2}:R=D,S=1257,V={3}:R=E,S=1010,V={4}:R=F,S=1080,V={5}:R=G,S=1083,V={6}:R=H,S=1254,V={7}:R=I,S=1001,V={8}:R=J,S=1044,V={9}:\";$E$8;$G$5;$H$3;$D$2;$I$8;$A18;$H$2;$D$1;$G$6;H$9)": 51,_x000D_
    "=RIK_AC(\"INF04__;INF02@E=1,S=1022,G=0,T=0,P=0:@R=A,S=1000,V={0}:R=B,S=1016,V={1}:R=C,S=1092,V={2}:R=D,S=1257,V={3}:R=E,S=1010,V={4}:R=F,S=1080,V={5}:R=G,S=1083,V={6}:R=H,S=1254,V={7}:R=I,S=1001,V={8}:R=J,S=1044,V={9}:\";$E$8;$G$5;$H$3;$D$2;$I$8;$A14;$H$2;$D$1;$G$6;H$9)": 52,_x000D_
    "=RIK_AC(\"INF04__;INF02@E=1,S=1022,G=0,T=0,P=0:@R=A,S=1000,V={0}:R=B,S=1016,V={1}:R=C,S=1092,V={2}:R=D,S=1257,V={3}:R=E,S=1010,V={4}:R=F,S=1080,V={5}:R=G,S=1083,V={6}:R=H,S=1254,V={7}:R=I,S=1001,V={8}:R=J,S=1044,V={9}:\";$E$8;$G$5;$H$3;$D$2;$I$8;$A15;$H$2;$D$1;$G$6;H$9)": 53,_x000D_
    "=RIK_AC(\"INF04__;INF02@E=1,S=1022,G=0,T=0,P=0:@R=A,S=1000,V={0}:R=B,S=1016,V={1}:R=C,S=1092,V={2}:R=D,S=1257,V={3}:R=E,S=1010,V={4}:R=F,S=1080,V={5}:R=G,S=1083,V={6}:R=H,S=1254,V={7}:R=I,S=1001,V={8}:R=J,S=1044,V={9}:\";$E$8;$G$5;$I$3;$D$2;$I$8;$A16;$I$2;$D$1;$G$6;I$9)": 54,_x000D_
    "=RIK_AC(\"INF04__;INF02@E=1,S=1022,G=0,T=0,P=0:@R=A,S=1000,V={0}:R=B,S=1016,V={1}:R=C,S=1092,V={2}:R=D,S=1257,V={3}:R=E,S=1010,V={4}:R=F,S=1080,V={5}:R=G,S=1083,V={6}:R=H,S=1254,V={7}:R=I,S=1001,V={8}:R=J,S=1044,V={9}:\";$E$8;$G$5;$I$3;$D$2;$I$8;$A15;$I$2;$D$1;$G$6;I$9)": 55,_x000D_
    "=RIK_AC(\"INF04__;INF02@E=1,S=1022,G=0,T=0,P=0:@R=A,S=1000,V={0}:R=B,S=1016,V={1}:R=C,S=1092,V={2}:R=D,S=1257,V={3}:R=E,S=1010,V={4}:R=F,S=1080,V={5}:R=G,S=1083,V={6}:R=H,S=1254,V={7}:R=I,S=1001,V={8}:R=J,S=1044,V={9}:\";$E$8;$G$5;$I$3;$D$2;$I$8;$A14;$I$2;$D$1;$G$6;I$9)": 56,_x000D_
    "=RIK_AC(\"INF04__;INF02@E=1,S=1022,G=0,T=0,P=0:@R=A,S=1000,V={0}:R=B,S=1016,V={1}:R=C,S=1092,V={2}:R=D,S=1257,V={3}:R=E,S=1010,V={4}:R=F,S=1080,V={5}:R=G,S=1083,V={6}:R=H,S=1254,V={7}:R=I,S=1001,V={8}:R=J,S=1044,V={9}:\";$E$8;$G$5;$I$3;$D$2;$I$8;$A18;$I$2;$D$1;$G$6;I$9)": 57,_x000D_
    "=RIK_AC(\"INF04__;INF02@E=1,S=1022,G=0,T=0,P=0:@R=A,S=1000,V={0}:R=B,S=1016,V={1}:R=C,S=1092,V={2}:R=D,S=1257,V={3}:R=E,S=1010,V={4}:R=F,S=1080,V={5}:R=G,S=1083,V={6}:R=H,S=1254,V={7}:R=I,S=1001,V={8}:R=J,S=1044,V={9}:\";$E$8;$G$5;$I$3;$D$2;$I$8;$A17;$I$2;$D$1;$G$6;I$9)": 58,_x000D_
    "=RIK_AC(\"INF04__;INF02@E=1,S=1022,G=0,T=0,P=0:@R=A,S=1000,V={0}:R=B,S=1016,V={1}:R=C,S=1092,V={2}:R=D,S=1257,V={3}:R=E,S=1010,V={4}:R=F,S=1080,V={5}:R=G,S=1083,V={6}:R=H,S=1254,V={7}:R=I,S=1001,V={8}:R=J,S=1044,V={9}:\";$E$8;$G$5;$E$3;$D$2;$I$8;$A17;$E$11;$D$1;$G$6;$E$9)": 59,_x000D_
    "=RIK_AC(\"INF04__;INF02@E=1,S=1022,G=0,T=0,P=0:@R=A,S=1000,V={0}:R=B,S=1016,V={1}:R=C,S=1092,V={2}:R=D,S=1257,V={3}:R=E,S=1010,V={4}:R=F,S=1080,V={5}:R=G,S=1083,V={6}:R=H,S=1254,V={7}:R=I,S=1001,V={8}:R=J,S=1044,V={9}:\";$E$8;$G$5;$E$3;$D$2;$I$8;$A18;$E$11;$D$1;$G$6;$E$9)": 60,_x000D_
    "=RIK_AC(\"INF04__;INF02@E=1,S=1022,G=0,T=0,P=0:@R=A,S=1000,V={0}:R=B,S=1016,V={1}:R=C,S=1092,V={2}:R=D,S=1257,V={3}:R=E,S=1010,V={4}:R=F,S=1080,V={5}:R=G,S=1083,V={6}:\";$E$8;$G$5;$E$3;$D$2;$I$8;$A14;$E$11)": 61,_x000D_
    "=RIK_AC(\"INF04__;INF02@E=1,S=1022,G=0,T=0,P=0:@R=A,S=1000,V={0}:R=B,S=1016,V={1}:R=C,S=1092,V={2}:R=D,S=1257,V={3}:R=E,S=1010,V={4}:R=F,S=1080,V={5}:R=G,S=1083,V={6}:R=H,S=1254,V={7}:R=I,S=1001,V={8}:R=J,S=1044,V={9}:\";$E$8;$G$5;$E$3;$D$2;$I$8;$A15;$E$11;$D$1;$G$6;$E$9)": 62,_x000D_
    "=RIK_AC(\"INF04__;INF02@E=1,S=1022,G=0,T=0,P=0:@R=A,S=1000,V={0}:R=B,S=1016,V={1}:R=C,S=1092,V={2}:R=D,S=1257,V={3}:R=E,S=1010,V={4}:R=F,S=1080,V={5}:R=G,S=1083,V={6}:R=H,S=1254,V={7}:R=I,S=1001,V={8}:R=J,S=1044,V={9}:\";$E$8;$G$5;$E$3;$D$2;$I$8;$A16;$E$11;$D$1;$G$6;$E$9)": 63,_x000D_
    "=RIK_AC(\"INF04__;INF02@E=1,S=1022,G=0,T=0,P=0:@R=A,S=1000,V={0}:R=B,S=1016,V={1}:R=C,S=1092,V={2}:R=D,S=1257,V={3}:R=E,S=1010,V={4}:R=F,S=1080,V={5}:R=G,S=1083,V={6}:R=H,S=1254,V={7}:R=I,S=1001,V={8}:R=J,S=1044,V={9}:\";$E$8;$G$5;$F$3;$D$2;$I$8;$A17;$F$11;$D$1;$G$6;$F$9)": 64,_x000D_
    "=RIK_AC(\"INF04__;INF02@E=1,S=1022,G=0,T=0,P=0:@R=A,S=1000,V={0}:R=B,S=1016,V={1}:R=C,S=1092,V={2}:R=D,S=1257,V={3}:R=E,S=1010,V={4}:R=F,S=1080,V={5}:R=G,S=1083,V={6}:R=H,S=1254,V={7}:R=I,S=1001,V={8}:R=J,S=1044,V={9}:\";$E$8;$G$5;$F$3;$D$2;$I$8;$A16;$F$11;$D$1;$G$6;$F$9)": 65,_x000D_
    "=RIK_AC(\"INF04__;INF02@E=1,S=1022,G=0,T=0,P=0:@R=A,S=1000,V={0}:R=B,S=1016,V={1}:R=C,S=1092,V={2}:R=D,S=1257,V={3}:R=E,S=1010,V={4}:R=F,S=1080,V={5}:R=G,S=1083,V={6}:R=H,S=1254,V={7}:R=I,S=1001,V={8}:R=J,S=1044,V={9}:\";$E$8;$G$5;$F$3;$D$2;$I$8;$A15;$F$11;$D$1;$G$6;$F$9)": 66,_x000D_
    "=RIK_AC(\"INF04__;INF02@E=1,S=1022,G=0,T=0,P=0:@R=A,S=1000,V={0}:R=B,S=1016,V={1}:R=C,S=1092,V={2}:R=D,S=1257,V={3}:R=E,S=1010,V={4}:R=F,S=1080,V={5}:R=G,S=1083,V={6}:R=H,S=1254,V={7}:R=I,S=1001,V={8}:R=J,S=1044,V={9}:\";$E$8;$G$5;$F$3;$D$2;$I$8;$A14;$F$11;$D$1;$G$6;$F$9)": 67,_x000D_
    "=RIK_AC(\"INF04__;INF02@E=1,S=1022,G=0,T=0,P=0:@R=A,S=1000,V={0}:R=B,S=1016,V={1}:R=C,S=1092,V={2}:R=D,S=1257,V={3}:R=E,S=1010,V={4}:R=F,S=1080,V={5}:R=G,S=1083,V={6}:R=H,S=1254,V={7}:R=I,S=1001,V={8}:R=J,S=1044,V={9}:\";$E$8;$G$5;$F$3;$D$2;$I$8;$A18;$F$11;$D$1;$G$6;$F$9)": 68,_x000D_
    "=RIK_AC(\"INF04__;INF02@E=1,S=1022,G=0,T=0,P=0:@R=A,S=1000,V={0}:R=B,S=1016,V={1}:R=C,S=1092,V={2}:R=D,S=1257,V={3}:R=E,S=1010,V={4}:R=F,S=1080,V={5}:R=G,S=1083,V={6}:R=H,S=1254,V={7}:R=I,S=1001,V={8}:R=J,S=1044,V={9}:\";$E$8;$G$5;$H$3;$D$2;$I$8;$A16;$H$11;$D$1;$G$6;H$9)": 69,_x000D_
    "=RIK_AC(\"INF04__;INF02@E=1,S=1022,G=0,T=0,P=0:@R=A,S=1000,V={0}:R=B,S=1016,V={1}:R=C,S=1092,V={2}:R=D,S=1257,V={3}:R=E,S=1010,V={4}:R=F,S=1080,V={5}:R=G,S=1083,V={6}:R=H,S=1254,V={7}:R=I,S=1001,V={8}:R=J,S=1044,V={9}:\";$E$8;$G$5;$H$3;$D$2;$I$8;$A17;$H$11;$D$1;$G$6;H$9)": 70,_x000D_
    "=RIK_AC(\"INF04__;INF02@E=1,S=1022,G=0,T=0,P=0:@R=A,S=1000,V={0}:R=B,S=1016,V={1}:R=C,S=1092,V={2}:R=D,S=1257,V={3}:R=E,S=1010,V={4}:R=F,S=1080,V={5}:R=G,S=1083,V={6}:R=H,S=1254,V={7}:R=I,S=1001,V={8}:R=J,S=1044,V={9}:\";$E$8;$G$5;$H$3;$D$2;$I$8;$A18;$H$11;$D$1;$G$6;H$9)": 71,_x000D_
    "=RIK_AC(\"INF04__;INF02@E=1,S=1022,G=0,T=0,P=0:@R=A,S=1000,V={0}:R=B,S=1016,V={1}:R=C,S=1092,V={2}:R=D,S=1257,V={3}:R=E,S=1010,V={4}:R=F,S=1080,V={5}:R=G,S=1083,V={6}:R=H,S=1254,V={7}:R=I,S=1001,V={8}:R=J,S=1044,V={9}:\";$E$8;$G$5;$H$3;$D$2;$I$8;$A14;$H$11;$D$1;$G$6;H$9)": 72,_x000D_
    "=RIK_AC(\"INF04__;INF02@E=1,S=1022,G=0,T=0,P=0:@R=A,S=1000,V={0}:R=B,S=1016,V={1}:R=C,S=1092,V={2}:R=D,S=1257,V={3}:R=E,S=1010,V={4}:R=F,S=1080,V={5}:R=G,S=1083,V={6}:R=H,S=1254,V={7}:R=I,S=1001,V={8}:R=J,S=1044,V={9}:\";$E$8;$G$5;$H$3;$D$2;$I$8;$A15;$H$11;$D$1;$G$6;H$9)": 73,_x000D_
    "=RIK_AC(\"INF04__;INF02@E=1,S=1022,G=0,T=0,P=0:@R=A,S=1000,V={0}:R=B,S=1016,V={1}:R=C,S=1092,V={2}:R=D,S=1257,V={3}:R=E,S=1010,V={4}:R=F,S=1080,V={5}:R=G,S=1083,V={6}:R=H,S=1254,V={7}:R=I,S=1001,V={8}:R=J,S=1044,V={9}:\";$E$8;$G$5;$I$3;$D$2;$I$8;$A16;$I$11;$D$1;$G$6;I$9)": 74,_x000D_
    "=RIK_AC(\"INF04__;INF02@E=1,S=1022,G=0,T=0,P=0:@R=A,S=1000,V={0}:R=B,S=1016,V={1}:R=C,S=1092,V={2}:R=D,S=1257,V={3}:R=E,S=1010,V={4}:R=F,S=1080,V={5}:R=G,S=1083,V={6}:R=H,S=1254,V={7}:R=I,S=1001,V={8}:R=J,S=1044,V={9}:\";$E$8;$G$5;$I$3;$D$2;$I$8;$A15;$I$11;$D$1;$G$6;I$9)": 75,_x000D_
    "=RIK_AC(\"INF04__;INF02@E=1,S=1022,G=0,T=0,P=0:@R=A,S=1000,V={0}:R=B,S=1016,V={1}:R=C,S=1092,V={2}:R=D,S=1257,V={3}:R=E,S=1010,V={4}:R=F,S=1080,V={5}:R=G,S=1083,V={6}:R=H,S=1254,V={7}:R=I,S=1001,V={8}:R=J,S=1044,V={9}:\";$E$8;$G$5;$I$3;$D$2;$I$8;$A14;$I$11;$D$1;$G$6;I$9)": 76,_x000D_
    "=RIK_AC(\"INF04__;INF02@E=1,S=1022,G=0,T=0,P=0:@R=A,S=1000,V={0}:R=B,S=1016,V={1}:R=C,S=1092,V={2}:R=D,S=1257,V={3}:R=E,S=1010,V={4}:R=F,S=1080,V={5}:R=G,S=1083,V={6}:R=H,S=1254,V={7}:R=I,S=1001,V={8}:R=J,S=1044,V={9}:\";$E$8;$G$5;$I$3;$D$2;$I$8;$A18;$I$11;$D$1;$G$6;I$9)": 77,_x000D_
    "=RIK_AC(\"INF04__;INF02@E=1,S=1022,G=0,T=0,P=0:@R=A,S=1000,V={0}:R=B,S=1016,V={1}:R=C,S=1092,V={2}:R=D,S=1257,V={3}:R=E,S=1010,V={4}:R=F,S=1080,V={5}:R=G,S=1083,V={6}:R=H,S=1254,V={7}:R=I,S=1001,V={8}:R=J,S=1044,V={9}:\";$E$8;$G$5;$I$3;$D$2;$I$8;$A17;$I$11;$D$1;$G$6;I$9)": 78,_x000D_
    "=RIK_AC(\"INF04__;INF02@E=1,S=1022,G=0,T=0,P=0:@R=A,S=1000,V={0}:R=B,S=1016,V={1}:R=C,S=1092,V={2}:R=D,S=1257,V={3}:R=E,S=1010,V={4}:R=F,S=1080,V={5}:R=G,S=1083,V={6}:R=H,S=1254,V={7}:R=I,S=1001,V={8}:R=J,S=1044,V={9}:\";$E$8;$G$5;$H$3;$D$2;$G$4;$A16;$H$11;$D$1;$G$6;H$9)": 79,_x000D_
    "=RIK_AC(\"INF04__;INF02@E=1,S=1022,G=0,T=0,P=0:@R=A,S=1000,V={0}:R=B,S=1016,V={1}:R=C,S=1092,V={2}:R=D,S=1257,V={3}:R=E,S=1010,V={4}:R=F,S=1080,V={5}:R=G,S=1083,V={6}:R=H,S=1254,V={7}:R=I,S=1001,V={8}:R=J,S=1044,V={9}:\";$E$8;$G$5;$H$3;$D$2;$G$4;$A17;$H$11;$D$1;$G$6;H$9)": 80,_x000D_
    "=RIK_AC(\"INF04__;INF02@E=1,S=1022,G=0,T=0,P=0:@R=A,S=1000,V={0}:R=B,S=1016,V={1}:R=C,S=1092,V={2}:R=D,S=1257,V={3}:R=E,S=1010,V={4}:R=F,S=1080,V={5}:R=G,S=1083,V={6}:R=H,S=1254,V={7}:R=I,S=1001,V={8}:R=J,S=1044,V={9}:\";$E$8;$G$5;$H$3;$D$2;$G$4;$A18;$H$11;$D$1;$G$6;H$9)": 81,_x000D_
    "=RIK_AC(\"INF04__;INF02@E=1,S=1022,G=0,T=0,P=0:@R=A,S=1000,V={0}:R=B,S=1016,V={1}:R=C,S=1092,V={2}:R=D,S=1257,V={3}:R=E,S=1010,V={4}:R=F,S=1080,V={5}:R=G,S=1083,V={6}:R=H,S=1254,V={7}:R=I,S=1001,V={8}:R=J,S=1044,V={9}:\";$E$8;$G$5;$H$3;$D$2;$G$4;$A14;$H$11;$D$1;$G$6;H$9)": 82,_x000D_
    "=RIK_AC(\"INF04__;INF02@E=1,S=1022,G=0,T=0,P=0:@R=A,S=1000,V={0}:R=B,S=1016,V={1}:R=C,S=1092,V={2}:R=D,S=1257,V={3}:R=E,S=1010,V={4}:R=F,S=1080,V={5}:R=G,S=1083,V={6}:R=H,S=1254,V={7}:R=I,S=1001,V={8}:R=J,S=1044,V={9}:\";$E$8;$G$5;$H$3;$D$2;$G$4;$A15;$H$11;$D$1;$G$6;H$9)": 83,_x000D_
    "=RIK_AC(\"INF04__;INF02@E=1,S=1022,G=0,T=0,P=0:@R=A,S=1000,V={0}:R=B,S=1016,V={1}:R=C,S=1092,V={2}:R=D,S=1257,V={3}:R=E,S=1010,V={4}:R=F,S=1080,V={5}:R=G,S=1083,V={6}:R=H,S=1254,V={7}:R=I,S=1001,V={8}:R=J,S=1044,V={9}:\";$E$8;$G$5;$E$3;$D$2;$G$4;$A17;$E$11;$D$1;$G$6;$E$9)": 84,_x000D_
    "=RIK_AC(\"INF04__;INF02@E=1,S=1022,G=0,T=0,P=0:@R=A,S=1000,V={0}:R=B,S=1016,V={1}:R=C,S=1092,V={2}:R=D,S=1257,V={3}:R=E,S=1010,V={4}:R=F,S=1080,V={5}:R=G,S=1083,V={6}:R=H,S=1254,V={7}:R=I,S=1001,V={8}:R=J,S=1044,V={9}:\";$E$8;$G$5;$E$3;$D$2;$G$4;$A18;$E$11;$D$1;$G$6;$E$9)": 85,_x000D_
    "=RIK_AC(\"INF04__;INF02@E=1,S=1022,G=0,T=0,P=0:@R=A,S=1000,V={0}:R=B,S=1016,V={1}:R=C,S=1092,V={2}:R=D,S=1257,V={3}:R=E,S=1010,V={4}:R=F,S=1080,V={5}:R=G,S=1083,V={6}:\";$E$8;$G$5;$E$3;$D$2;$G$4;$A14;$E$11)": 86,_x000D_
    "=RIK_AC(\"INF04__;INF02@E=1,S=1022,G=0,T=0,P=0:@R=A,S=1000,V={0}:R=B,S=1016,V={1}:R=C,S=1092,V={2}:R=D,S=1257,V={3}:R=E,S=1010,V={4}:R=F,S=1080,V={5}:R=G,S=1083,V={6}:R=H,S=1254,V={7}:R=I,S=1001,V={8}:R=J,S=1044,V={9}:\";$E$8;$G$5;$E$3;$D$2;$G$4;$A15;$E$11;$D$1;$G$6;$E$9)": 87,_x000D_
    "=RIK_AC(\"INF04__;INF02@E=1,S=1022,G=0,T=0,P=0:@R=A,S=1000,V={0}:R=B,S=1016,V={1}:R=C,S=1092,V={2}:R=D,S=1257,V={3}:R=E,S=1010,V={4}:R=F,S=1080,V={5}:R=G,S=1083,V={6}:R=H,S=1254,V={7}:R=I,S=1001,V={8}:R=J,S=1044,V={9}:\";$E$8;$G$5;$E$3;$D$2;$G$4;$A16;$E$11;$D$1;$G$6;$E$9)": 88,_x000D_
    "=RIK_AC(\"INF04__;INF02@E=1,S=1022,G=0,T=0,P=0:@R=A,S=1000,V={0}:R=B,S=1016,V={1}:R=C,S=1092,V={2}:R=D,S=1257,V={3}:R=E,S=1010,V={4}:R=F,S=1080,V={5}:R=G,S=1083,V={6}:R=H,S=1254,V={7}:R=I,S=1001,V={8}:R=J,S=1044,V={9}:\";$E$8;$G$5;$F$3;$D$2;$G$4;$A17;$F$11;$D$1;$G$6;$F$9)": 89,_x000D_
    "=RIK_AC(\"INF04__;INF02@E=1,S=1022,G=0,T=0,P=0:@R=A,S=1000,V={0}:R=B,S=1016,V={1}:R=C,S=1092,V={2}:R=D,S=1257,V={3}:R=E,S=1010,V={4}:R=F,S=1080,V={5}:R=G,S=1083,V={6}:R=H,S=1254,V={7}:R=I,S=1001,V={8}:R=J,S=1044,V={9}:\";$E$8;$G$5;$F$3;$D$2;$G$4;$A16;$F$11;$D$1;$G$6;$F$9)": 90,_x000D_
    "=RIK_AC(\"INF04__;INF02@E=1,S=1022,G=0,T=0,P=0:@R=A,S=1000,V={0}:R=B,S=1016,V={1}:R=C,S=1092,V={2}:R=D,S=1257,V={3}:R=E,S=1010,V={4}:R=F,S=1080,V={5}:R=G,S=1083,V={6}:R=H,S=1254,V={7}:R=I,S=1001,V={8}:R=J,S=1044,V={9}:\";$E$8;$G$5;$F$3;$D$2;$G$4;$A15;$F$11;$D$1;$G$6;$F$9)": 91,_x000D_
    "=RIK_AC(\"INF04__;INF02@E=1,S=1022,G=0,T=0,P=0:@R=A,S=1000,V={0}:R=B,S=1016,V={1}:R=C,S=1092,V={2}:R=D,S=1257,V={3}:R=E,S=1010,V={4}:R=F,S=1080,V={5}:R=G,S=1083,V={6}:R=H,S=1254,V={7}:R=I,S=1001,V={8}:R=J,S=1044,V={9}:\";$E$8;$G$5;$F$3;$D$2;$G$4;$A14;$F$11;$D$1;$G$6;$F$9)": 92,_x000D_
    "=RIK_AC(\"INF04__;INF02@E=1,S=1022,G=0,T=0,P=0:@R=A,S=1000,V={0}:R=B,S=1016,V={1}:R=C,S=1092,V={2}:R=D,S=1257,V={3}:R=E,S=1010,V={4}:R=F,S=1080,V={5}:R=G,S=1083,V={6}:R=H,S=1254,V={7}:R=I,S=1001,V={8}:R=J,S=1044,V={9}:\";$E$8;$G$5;$F$3;$D$2;$G$4;$A18;$F$11;$D$1;$G$6;$F$9)": 93,_x000D_
    "=RIK_AC(\"INF04__;INF02@E=1,S=1022,G=0,T=0,P=0:@R=A,S=1000,V={0}:R=B,S=1016,V={1}:R=C,S=1092,V={2}:R=D,S=1257,V={3}:R=E,S=1010,V={4}:R=F,S=1080,V={5}:R=G,S=1083,V={6}:R=H,S=1254,V={7}:R=I,S=1001,V={8}:R=J,S=1044,V={9}:\";$E$8;$G$5;$I$3;$D$2;$G$4;$A16;$I$11;$D$1;$G$6;I$9)": 94,_x000D_
    "=RIK_AC(\"INF04__;INF02@E=1,S=1022,G=0,T=0,P=0:@R=A,S=1000,V={0}:R=B,S=1016,V={1}:R=C,S=1092,V={2}:R=D,S=1257,V={3}:R=E,S=1010,V={4}:R=F,S=1080,V={5}:R=G,S=1083,V={6}:R=H,S=1254,V={7}:R=I,S=1001,V={8}:R=J,S=1044,V={9}:\";$E$8;$G$5;$I$3;$D$2;$G$4;$A15;$I$11;$D$1;$G$6;I$9)": 95,_x000D_
    "=RIK_AC(\"INF04__;INF02@E=1,S=1022,G=0,T=0,P=0:@R=A,S=1000,V={0}:R=B,S=1016,V={1}:R=C,S=1092,V={2}:R=D,S=1257,V={3}:R=E,S=1010,V={4}:R=F,S=1080,V={5}:R=G,S=1083,V={6}:R=H,S=1254,V={7}:R=I,S=1001,V={8}:R=J,S=1044,V={9}:\";$E$8;$G$5;$I$3;$D$2;$G$4;$A14;$I$11;$D$1;$G$6;I$9)": 96,_x000D_
    "=RIK_AC(\"INF04__;INF02@E=1,S=1022,G=0,T=0,P=0:@R=A,S=1000,V={0}:R=B,S=1016,V={1}:R=C,S=1092,V={2}:R=D,S=1257,V={3}:R=E,S=1010,V={4}:R=F,S=1080,V={5}:R=G,S=1083,V={6}:R=H,S=1254,V={7}:R=I,S=1001,V={8}:R=J,S=1044,V={9}:\";$E$8;$G$5;$I$3;$D$2;$G$4;$A18;$I$11;$D$1;$G$6;I$9)": 97,_x000D_
    "=RIK_AC(\"INF04__;INF02@E=1,S=1022,G=0,T=0,P=0:@R=A,S=1000,V={0}:R=B,S=1016,V={1}:R=C,S=1092,V={2}:R=D,S=1257,V={3}:R=E,S=1010,V={4}:R=F,S=1080,V={5}:R=G,S=1083,V={6}:R=H,S=1254,V={7}:R=I,S=1001,V={8}:R=J,S=1044,V={9}:\";$E$8;$G$5;$I$3;$D$2;$G$4;$A17;$I$11;$D$1;$G$6;I$9)": 98,_x000D_
    "=RIK_AC(\"INF04__;INF02@E=1,S=1022,G=0,T=0,P=0:@R=A,S=1000,V={0}:R=B,S=1016,V={1}:R=C,S=1092,V={2}:R=D,S=1257,V={3}:R=E,S=1010,V={4}:R=F,S=1080,V={5}:R=G,S=1083,V={6}:R=H,S=1254,V={7}:R=I,S=1001,V={8}:R=J,S=1044,V={9}:\";$E$8;$G$5;$H$3;$D$2;$G$4;$A17;$H$12;$D$1;$G$6;H$9)": 99,_x000D_
    "=RIK_AC(\"INF04__;INF02@E=1,S=1022,G=0,T=0,P=0:@R=A,S=1000,V={0}:R=B,S=1016,V={1}:R=C,S=1092,V={2}:R=D,S=1257,V={3}:R=E,S=1010,V={4}:R=F,S=1080,V={5}:R=G,S=1083,V={6}:R=H,S=1254,V={7}:R=I,S=1001,V={8}:R=J,S=1044,V={9}:\";$E$8;$G$5;$H$3;$D$2;$G$4;$A18;$H$12;$D$1;$G$6;H$9)": 100,_x000D_
    "=RIK_AC(\"INF04__;INF02@E=1,S=1022,G=0,T=0,P=0:@R=A,S=1000,V={0}:R=B,S=1016,V={1}:R=C,S=1092,V={2}:R=D,S=1257,V={3}:R=E,S=1010,V={4}:R=F,S=1080,V={5}:R=G,S=1083,V={6}:R=H,S=1254,V={7}:R=I,S=1001,V={8}:R=J,S=1044,V={9}:\";$E$8;$G$5;$H$3;$D$2;$G$4;$A19;$H$12;$D$1;$G$6;H$9)": 101,_x000D_
    "=RIK_AC(\"INF04__;INF02@E=1,S=1022,G=0,T=0,P=0:@R=A,S=1000,V={0}:R=B,S=1016,V={1}:R=C,S=1092,V={2}:R=D,S=1257,V={3}:R=E,S=1010,V={4}:R=F,S=1080,V={5}:R=G,S=1083,V={6}:R=H,S=1254,V={7}:R=I,S=1001,V={8}:R=J,S=1044,V={9}:\";$E$8;$G$5;$H$3;$D$2;$G$4;$A15;$H$12;$D$1;$G$6;H$9)": 102,_x000D_
    "=RIK_AC(\"INF04__;INF02@E=1,S=1022,G=0,T=0,P=0:@R=A,S=1000,V={0}:R=B,S=1016,V={1}:R=C,S=1092,V={2}:R=D,S=1257,V={3}:R=E,S=1010,V={4}:R=F,S=1080,V={5}:R=G,S=1083,V={6}:R=H,S=1254,V={7}:R=I,S=1001,V={8}:R=J,S=1044,V={9}:\";$E$8;$G$5;$H$3;$D$2;$G$4;$A16;$H$12;$D$1;$G$6;H$9)": 103,_x000D_
    "=RIK_AC(\"INF04__;INF02@E=1,S=1022,G=0,T=0,P=0:@R=A,S=1000,V={0}:R=B,S=1016,V={1}:R=C,S=1092,V={2}:R=D,S=1257,V={3}:R=E,S=1010,V={4}:R=F,S=1080,V={5}:R=G,S=1083,V={6}:R=H,S=1254,V={7}:R=I,S=1001,V={8}:R=J,S=1044,V={9}:\";$E$8;$G$5;$E$3;$D$2;$G$4;$A18;$E$12;$D$1;$G$6;$E$9)": 104,_x000D_
    "=RIK_AC(\"INF04__;INF02@E=1,S=1022,G=0,T=0,P=0:@R=A,S=1000,V={0}:R=B,S=1016,V={1}:R=C,S=1092,V={2}:R=D,S=1257,V={3}:R=E,S=1010,V={4}:R=F,S=1080,V={5}:R=G,S=1083,V={6}:R=H,S=1254,V={7}:R=I,S=1001,V={8}:R=J,S=1044,V={9}:\";$E$8;$G$5;$E$3;$D$2;$G$4;$A19;$E$12;$D$1;$G$6;$E$9)": 105,_x000D_
    "=RIK_AC(\"INF04__;INF02@E=1,S=1022,G=0,T=0,P=0:@R=A,S=1000,V={0}:R=B,S=1016,V={1}:R=C,S=1092,V={2}:R=D,S=1257,V={3}:R=E,S=1010,V={4}:R=F,S=1080,V={5}:R=G,S=1083,V={6}:\";$E$8;$G$5;$E$3;$D$2;$G$4;$A15;$E$12)": 106,_x000D_
    "=RIK_AC(\"INF04__;INF02@E=1,S=1022,G=0,T=0,P=0:@R=A,S=1000,V={0}:R=B,S=1016,V={1}:R=C,S=1092,V={2}:R=D,S=1257,V={3}:R=E,S=1010,V={4}:R=F,S=1080,V={5}:R=G,S=1083,V={6}:R=H,S=1254,V={7}:R=I,S=1001,V={8}:R=J,S=1044,V={9}:\";$E$8;$G$5;$E$3;$D$2;$G$4;$A16;$E$12;$D$1;$G$6;$E$9)": 107,_x000D_
    "=RIK_AC(\"INF04__;INF02@E=1,S=1022,G=0,T=0,P=0:@R=A,S=1000,V={0}:R=B,S=1016,V={1}:R=C,S=1092,V={2}:R=D,S=1257,V={3}:R=E,S=1010,V={4}:R=F,S=1080,V={5}:R=G,S=1083,V={6}:R=H,S=1254,V={7}:R=I,S=1001,V={8}:R=J,S=1044,V={9}:\";$E$8;$G$5;$E$3;$D$2;$G$4;$A17;$E$12;$D$1;$G$6;$E$9)": 108,_x000D_
    "=RIK_AC(\"INF04__;INF02@E=1,S=1022,G=0,T=0,P=0:@R=A,S=1000,V={0}:R=B,S=1016,V={1}:R=C,S=1092,V={2}:R=D,S=1257,V={3}:R=E,S=1010,V={4}:R=F,S=1080,V={5}:R=G,S=1083,V={6}:R=H,S=1254,V={7}:R=I,S=1001,V={8}:R=J,S=1044,V={9}:\";$E$8;$G$5;$F$3;$D$2;$G$4;$A18;$F$12;$D$1;$G$6;$F$9)": 109,_x000D_
    "=RIK_AC(\"INF04__;INF02@E=1,S=1022,G=0,T=0,P=0:@R=A,S=1000,V={0}:R=B,S=1016,V={1}:R=C,S=1092,V={2}:R=D,S=1257,V={3}:R=E,S=1010,V={4}:R=F,S=1080,V={5}:R=G,S=1083,V={6}:R=H,S=1254,V={7}:R=I,S=1001,V={8}:R=J,S=1044,V={9}:\";$E$8;$G$5;$F$3;$D$2;$G$4;$A17;$F$12;$D$1;$G$6;$F$9)": 110,_x000D_
    "=RIK_AC(\"INF04__;INF02@E=1,S=1022,G=0,T=0,P=0:@R=A,S=1000,V={0}:R=B,S=1016,V={1}:R=C,S=1092,V={2}:R=D,S=1257,V={3}:R=E,S=1010,V={4}:R=F,S=1080,V={5}:R=G,S=1083,V={6}:R=H,S=1254,V={7}:R=I,S=1001,V={8}:R=J,S=1044,V={9}:\";$E$8;$G$5;$F$3;$D$2;$G$4;$A16;$F$12;$D$1;$G$6;$F$9)": 111,_x000D_
    "=RIK_AC(\"INF04__;INF02@E=1,S=1022,G=0,T=0,P=0:@R=A,S=1000,V={0}:R=B,S=1016,V={1}:R=C,S=1092,V={2}:R=D,S=1257,V={3}:R=E,S=1010,V={4}:R=F,S=1080,V={5}:R=G,S=1083,V={6}:R=H,S=1254,V={7}:R=I,S=1001,V={8}:R=J,S=1044,V={9}:\";$E$8;$G$5;$F$3;$D$2;$G$4;$A15;$F$12;$D$1;$G$6;$F$9)": 112,_x000D_
    "=RIK_AC(\"INF04__;INF02@E=1,S=1022,G=0,T=0,P=0:@R=A,S=1000,V={0}:R=B,S=1016,V={1}:R=C,S=1092,V={2}:R=D,S=1257,V={3}:R=E,S=1010,V={4}:R=F,S=1080,V={5}:R=G,S=1083,V={6}:R=H,S=1254,V={7}:R=I,S=1001,V={8}:R=J,S=1044,V={9}:\";$E$8;$G$5;$F$3;$D$2;$G$4;$A19;$F$12;$D$1;$G$6;$F$9)": 113,_x000D_
    "=RIK_AC(\"INF04__;INF02@E=1,S=1022,G=0,T=0,P=0:@R=A,S=1000,V={0}:R=B,S=1016,V={1}:R=C,S=1092,V={2}:R=D,S=1257,V={3}:R=E,S=1010,V={4}:R=F,S=1080,V={5}:R=G,S=1083,V={6}:R=H,S=1254,V={7}:R=I,S=1001,V={8}:R=J,S=1044,V={9}:\";$E$8;$G$5;$I$3;$D$2;$G$4;$A17;$I$12;$D$1;$G$6;I$9)": 114,_x000D_
    "=RIK_AC(\"INF04__;INF02@E=1,S=1022,G=0,T=0,P=0:@R=A,S=1000,V={0}:R=B,S=1016,V={1}:R=C,S=1092,V={2}:R=D,S=1257,V={3}:R=E,S=1010,V={4}:R=F,S=1080,V={5}:R=G,S=1083,V={6}:R=H,S=1254,V={7}:R=I,S=1001,V={8}:R=J,S=1044,V={9}:\";$E$8;$G$5;$I$3;$D$2;$G$4;$A16;$I$12;$D$1;$G$6;I$9)": 115,_x000D_
    "=RIK_AC(\"INF04__;INF02@E=1,S=1022,G=0,T=0,P=0:@R=A,S=1000,V={0}:R=B,S=1016,V={1}:R=C,S=1092,V={2}:R=D,S=1257,V={3}:R=E,S=1010,V={4}:R=F,S=1080,V={5}:R=G,S=1083,V={6}:R=H,S=1254,V={7}:R=I,S=1001,V={8}:R=J,S=1044,V={9}:\";$E$8;$G$5;$I$3;$D$2;$G$4;$A15;$I$12;$D$1;$G$6;I$9)": 116,_x000D_
    "=RIK_AC(\"INF04__;INF02@E=1,S=1022,G=0,T=0,P=0:@R=A,S=</t>
  </si>
  <si>
    <t>1000,V={0}:R=B,S=1016,V={1}:R=C,S=1092,V={2}:R=D,S=1257,V={3}:R=E,S=1010,V={4}:R=F,S=1080,V={5}:R=G,S=1083,V={6}:R=H,S=1254,V={7}:R=I,S=1001,V={8}:R=J,S=1044,V={9}:\";$E$8;$G$5;$I$3;$D$2;$G$4;$A19;$I$12;$D$1;$G$6;I$9)": 117,_x000D_
    "=RIK_AC(\"INF04__;INF02@E=1,S=1022,G=0,T=0,P=0:@R=A,S=1000,V={0}:R=B,S=1016,V={1}:R=C,S=1092,V={2}:R=D,S=1257,V={3}:R=E,S=1010,V={4}:R=F,S=1080,V={5}:R=G,S=1083,V={6}:R=H,S=1254,V={7}:R=I,S=1001,V={8}:R=J,S=1044,V={9}:\";$E$8;$G$5;$I$3;$D$2;$G$4;$A18;$I$12;$D$1;$G$6;I$9)": 118,_x000D_
    "=RIK_AC(\"INF04__;INF02@E=1,S=1022,G=0,T=0,P=0:@R=A,S=1000,V={0}:R=B,S=1016,V={1}:R=C,S=1092,V={2}:R=D,S=1257,V={3}:R=E,S=1010,V={4}:R=F,S=1080,V={5}:R=G,S=1083,V={6}:R=H,S=1254,V={7}:R=I,S=1001,V={8}:R=J,S=1044,V={9}:\";$E$8;$G$5;$H$11;$D$2;$G$4;$A17;$H$12;$D$1;$G$6;H$9)": 119,_x000D_
    "=RIK_AC(\"INF04__;INF02@E=1,S=1022,G=0,T=0,P=0:@R=A,S=1000,V={0}:R=B,S=1016,V={1}:R=C,S=1092,V={2}:R=D,S=1257,V={3}:R=E,S=1010,V={4}:R=F,S=1080,V={5}:R=G,S=1083,V={6}:R=H,S=1254,V={7}:R=I,S=1001,V={8}:R=J,S=1044,V={9}:\";$E$8;$G$5;$H$11;$D$2;$G$4;$A18;$H$12;$D$1;$G$6;H$9)": 120,_x000D_
    "=RIK_AC(\"INF04__;INF02@E=1,S=1022,G=0,T=0,P=0:@R=A,S=1000,V={0}:R=B,S=1016,V={1}:R=C,S=1092,V={2}:R=D,S=1257,V={3}:R=E,S=1010,V={4}:R=F,S=1080,V={5}:R=G,S=1083,V={6}:R=H,S=1254,V={7}:R=I,S=1001,V={8}:R=J,S=1044,V={9}:\";$E$8;$G$5;$H$11;$D$2;$G$4;$A19;$H$12;$D$1;$G$6;H$9)": 121,_x000D_
    "=RIK_AC(\"INF04__;INF02@E=1,S=1022,G=0,T=0,P=0:@R=A,S=1000,V={0}:R=B,S=1016,V={1}:R=C,S=1092,V={2}:R=D,S=1257,V={3}:R=E,S=1010,V={4}:R=F,S=1080,V={5}:R=G,S=1083,V={6}:R=H,S=1254,V={7}:R=I,S=1001,V={8}:R=J,S=1044,V={9}:\";$E$8;$G$5;$H$11;$D$2;$G$4;$A15;$H$12;$D$1;$G$6;H$9)": 122,_x000D_
    "=RIK_AC(\"INF04__;INF02@E=1,S=1022,G=0,T=0,P=0:@R=A,S=1000,V={0}:R=B,S=1016,V={1}:R=C,S=1092,V={2}:R=D,S=1257,V={3}:R=E,S=1010,V={4}:R=F,S=1080,V={5}:R=G,S=1083,V={6}:R=H,S=1254,V={7}:R=I,S=1001,V={8}:R=J,S=1044,V={9}:\";$E$8;$G$5;$H$11;$D$2;$G$4;$A16;$H$12;$D$1;$G$6;H$9)": 123,_x000D_
    "=RIK_AC(\"INF04__;INF02@E=1,S=1022,G=0,T=0,P=0:@R=A,S=1000,V={0}:R=B,S=1016,V={1}:R=C,S=1092,V={2}:R=D,S=1257,V={3}:R=E,S=1010,V={4}:R=F,S=1080,V={5}:R=G,S=1083,V={6}:R=H,S=1254,V={7}:R=I,S=1001,V={8}:R=J,S=1044,V={9}:\";$E$8;$G$5;$E$11;$D$2;$G$4;$A18;$E$12;$D$1;$G$6;$E$9)": 124,_x000D_
    "=RIK_AC(\"INF04__;INF02@E=1,S=1022,G=0,T=0,P=0:@R=A,S=1000,V={0}:R=B,S=1016,V={1}:R=C,S=1092,V={2}:R=D,S=1257,V={3}:R=E,S=1010,V={4}:R=F,S=1080,V={5}:R=G,S=1083,V={6}:R=H,S=1254,V={7}:R=I,S=1001,V={8}:R=J,S=1044,V={9}:\";$E$8;$G$5;$E$11;$D$2;$G$4;$A19;$E$12;$D$1;$G$6;$E$9)": 125,_x000D_
    "=RIK_AC(\"INF04__;INF02@E=1,S=1022,G=0,T=0,P=0:@R=A,S=1000,V={0}:R=B,S=1016,V={1}:R=C,S=1092,V={2}:R=D,S=1257,V={3}:R=E,S=1010,V={4}:R=F,S=1080,V={5}:R=G,S=1083,V={6}:\";$E$8;$G$5;$E$11;$D$2;$G$4;$A15;$E$12)": 126,_x000D_
    "=RIK_AC(\"INF04__;INF02@E=1,S=1022,G=0,T=0,P=0:@R=A,S=1000,V={0}:R=B,S=1016,V={1}:R=C,S=1092,V={2}:R=D,S=1257,V={3}:R=E,S=1010,V={4}:R=F,S=1080,V={5}:R=G,S=1083,V={6}:R=H,S=1254,V={7}:R=I,S=1001,V={8}:R=J,S=1044,V={9}:\";$E$8;$G$5;$E$11;$D$2;$G$4;$A16;$E$12;$D$1;$G$6;$E$9)": 127,_x000D_
    "=RIK_AC(\"INF04__;INF02@E=1,S=1022,G=0,T=0,P=0:@R=A,S=1000,V={0}:R=B,S=1016,V={1}:R=C,S=1092,V={2}:R=D,S=1257,V={3}:R=E,S=1010,V={4}:R=F,S=1080,V={5}:R=G,S=1083,V={6}:R=H,S=1254,V={7}:R=I,S=1001,V={8}:R=J,S=1044,V={9}:\";$E$8;$G$5;$E$11;$D$2;$G$4;$A17;$E$12;$D$1;$G$6;$E$9)": 128,_x000D_
    "=RIK_AC(\"INF04__;INF02@E=1,S=1022,G=0,T=0,P=0:@R=A,S=1000,V={0}:R=B,S=1016,V={1}:R=C,S=1092,V={2}:R=D,S=1257,V={3}:R=E,S=1010,V={4}:R=F,S=1080,V={5}:R=G,S=1083,V={6}:R=H,S=1254,V={7}:R=I,S=1001,V={8}:R=J,S=1044,V={9}:\";$E$8;$G$5;$F$11;$D$2;$G$4;$A18;$F$12;$D$1;$G$6;$F$9)": 129,_x000D_
    "=RIK_AC(\"INF04__;INF02@E=1,S=1022,G=0,T=0,P=0:@R=A,S=1000,V={0}:R=B,S=1016,V={1}:R=C,S=1092,V={2}:R=D,S=1257,V={3}:R=E,S=1010,V={4}:R=F,S=1080,V={5}:R=G,S=1083,V={6}:R=H,S=1254,V={7}:R=I,S=1001,V={8}:R=J,S=1044,V={9}:\";$E$8;$G$5;$F$11;$D$2;$G$4;$A17;$F$12;$D$1;$G$6;$F$9)": 130,_x000D_
    "=RIK_AC(\"INF04__;INF02@E=1,S=1022,G=0,T=0,P=0:@R=A,S=1000,V={0}:R=B,S=1016,V={1}:R=C,S=1092,V={2}:R=D,S=1257,V={3}:R=E,S=1010,V={4}:R=F,S=1080,V={5}:R=G,S=1083,V={6}:R=H,S=1254,V={7}:R=I,S=1001,V={8}:R=J,S=1044,V={9}:\";$E$8;$G$5;$F$11;$D$2;$G$4;$A16;$F$12;$D$1;$G$6;$F$9)": 131,_x000D_
    "=RIK_AC(\"INF04__;INF02@E=1,S=1022,G=0,T=0,P=0:@R=A,S=1000,V={0}:R=B,S=1016,V={1}:R=C,S=1092,V={2}:R=D,S=1257,V={3}:R=E,S=1010,V={4}:R=F,S=1080,V={5}:R=G,S=1083,V={6}:R=H,S=1254,V={7}:R=I,S=1001,V={8}:R=J,S=1044,V={9}:\";$E$8;$G$5;$F$11;$D$2;$G$4;$A15;$F$12;$D$1;$G$6;$F$9)": 132,_x000D_
    "=RIK_AC(\"INF04__;INF02@E=1,S=1022,G=0,T=0,P=0:@R=A,S=1000,V={0}:R=B,S=1016,V={1}:R=C,S=1092,V={2}:R=D,S=1257,V={3}:R=E,S=1010,V={4}:R=F,S=1080,V={5}:R=G,S=1083,V={6}:R=H,S=1254,V={7}:R=I,S=1001,V={8}:R=J,S=1044,V={9}:\";$E$8;$G$5;$F$11;$D$2;$G$4;$A19;$F$12;$D$1;$G$6;$F$9)": 133,_x000D_
    "=RIK_AC(\"INF04__;INF02@E=1,S=1022,G=0,T=0,P=0:@R=A,S=1000,V={0}:R=B,S=1016,V={1}:R=C,S=1092,V={2}:R=D,S=1257,V={3}:R=E,S=1010,V={4}:R=F,S=1080,V={5}:R=G,S=1083,V={6}:R=H,S=1254,V={7}:R=I,S=1001,V={8}:R=J,S=1044,V={9}:\";$E$8;$G$5;$I$11;$D$2;$G$4;$A17;$I$12;$D$1;$G$6;I$9)": 134,_x000D_
    "=RIK_AC(\"INF04__;INF02@E=1,S=1022,G=0,T=0,P=0:@R=A,S=1000,V={0}:R=B,S=1016,V={1}:R=C,S=1092,V={2}:R=D,S=1257,V={3}:R=E,S=1010,V={4}:R=F,S=1080,V={5}:R=G,S=1083,V={6}:R=H,S=1254,V={7}:R=I,S=1001,V={8}:R=J,S=1044,V={9}:\";$E$8;$G$5;$I$11;$D$2;$G$4;$A16;$I$12;$D$1;$G$6;I$9)": 135,_x000D_
    "=RIK_AC(\"INF04__;INF02@E=1,S=1022,G=0,T=0,P=0:@R=A,S=1000,V={0}:R=B,S=1016,V={1}:R=C,S=1092,V={2}:R=D,S=1257,V={3}:R=E,S=1010,V={4}:R=F,S=1080,V={5}:R=G,S=1083,V={6}:R=H,S=1254,V={7}:R=I,S=1001,V={8}:R=J,S=1044,V={9}:\";$E$8;$G$5;$I$11;$D$2;$G$4;$A15;$I$12;$D$1;$G$6;I$9)": 136,_x000D_
    "=RIK_AC(\"INF04__;INF02@E=1,S=1022,G=0,T=0,P=0:@R=A,S=1000,V={0}:R=B,S=1016,V={1}:R=C,S=1092,V={2}:R=D,S=1257,V={3}:R=E,S=1010,V={4}:R=F,S=1080,V={5}:R=G,S=1083,V={6}:R=H,S=1254,V={7}:R=I,S=1001,V={8}:R=J,S=1044,V={9}:\";$E$8;$G$5;$I$11;$D$2;$G$4;$A19;$I$12;$D$1;$G$6;I$9)": 137,_x000D_
    "=RIK_AC(\"INF04__;INF02@E=1,S=1022,G=0,T=0,P=0:@R=A,S=1000,V={0}:R=B,S=1016,V={1}:R=C,S=1092,V={2}:R=D,S=1257,V={3}:R=E,S=1010,V={4}:R=F,S=1080,V={5}:R=G,S=1083,V={6}:R=H,S=1254,V={7}:R=I,S=1001,V={8}:R=J,S=1044,V={9}:\";$E$8;$G$5;$I$11;$D$2;$G$4;$A18;$I$12;$D$1;$G$6;I$9)": 138,_x000D_
    "=RIK_AC(\"INF04__;INF02@E=1,S=1022,G=0,T=0,P=0:@R=A,S=1000,V={0}:R=B,S=1016,V={1}:R=C,S=1092,V={2}:R=D,S=1257,V={3}:R=E,S=1010,V={4}:R=F,S=1080,V={5}:R=G,S=1083,V={6}:R=H,S=1254,V={7}:R=I,S=1001,V={8}:R=J,S=1044,V={9}:\";$E$8;$F$2;$H$11;$D$2;$F$1;$A17;$H$12;$D$1;$F$3;H$9)": 139,_x000D_
    "=RIK_AC(\"INF04__;INF02@E=1,S=1022,G=0,T=0,P=0:@R=A,S=1000,V={0}:R=B,S=1016,V={1}:R=C,S=1092,V={2}:R=D,S=1257,V={3}:R=E,S=1010,V={4}:R=F,S=1080,V={5}:R=G,S=1083,V={6}:R=H,S=1254,V={7}:R=I,S=1001,V={8}:R=J,S=1044,V={9}:\";$E$8;$F$2;$H$11;$D$2;$F$1;$A18;$H$12;$D$1;$F$3;H$9)": 140,_x000D_
    "=RIK_AC(\"INF04__;INF02@E=1,S=1022,G=0,T=0,P=0:@R=A,S=1000,V={0}:R=B,S=1016,V={1}:R=C,S=1092,V={2}:R=D,S=1257,V={3}:R=E,S=1010,V={4}:R=F,S=1080,V={5}:R=G,S=1083,V={6}:R=H,S=1254,V={7}:R=I,S=1001,V={8}:R=J,S=1044,V={9}:\";$E$8;$F$2;$H$11;$D$2;$F$1;$A19;$H$12;$D$1;$F$3;H$9)": 141,_x000D_
    "=RIK_AC(\"INF04__;INF02@E=1,S=1022,G=0,T=0,P=0:@R=A,S=1000,V={0}:R=B,S=1016,V={1}:R=C,S=1092,V={2}:R=D,S=1257,V={3}:R=E,S=1010,V={4}:R=F,S=1080,V={5}:R=G,S=1083,V={6}:R=H,S=1254,V={7}:R=I,S=1001,V={8}:R=J,S=1044,V={9}:\";$E$8;$F$2;$H$11;$D$2;$F$1;$A15;$H$12;$D$1;$F$3;H$9)": 142,_x000D_
    "=RIK_AC(\"INF04__;INF02@E=1,S=1022,G=0,T=0,P=0:@R=A,S=1000,V={0}:R=B,S=1016,V={1}:R=C,S=1092,V={2}:R=D,S=1257,V={3}:R=E,S=1010,V={4}:R=F,S=1080,V={5}:R=G,S=1083,V={6}:R=H,S=1254,V={7}:R=I,S=1001,V={8}:R=J,S=1044,V={9}:\";$E$8;$F$2;$H$11;$D$2;$F$1;$A16;$H$12;$D$1;$F$3;H$9)": 143,_x000D_
    "=RIK_AC(\"INF04__;INF02@E=1,S=1022,G=0,T=0,P=0:@R=A,S=1000,V={0}:R=B,S=1016,V={1}:R=C,S=1092,V={2}:R=D,S=1257,V={3}:R=E,S=1010,V={4}:R=F,S=1080,V={5}:R=G,S=1083,V={6}:R=H,S=1254,V={7}:R=I,S=1001,V={8}:R=J,S=1044,V={9}:\";$E$8;$F$2;$E$11;$D$2;$F$1;$A18;$E$12;$D$1;$F$3;$E$9)": 144,_x000D_
    "=RIK_AC(\"INF04__;INF02@E=1,S=1022,G=0,T=0,P=0:@R=A,S=1000,V={0}:R=B,S=1016,V={1}:R=C,S=1092,V={2}:R=D,S=1257,V={3}:R=E,S=1010,V={4}:R=F,S=1080,V={5}:R=G,S=1083,V={6}:R=H,S=1254,V={7}:R=I,S=1001,V={8}:R=J,S=1044,V={9}:\";$E$8;$F$2;$E$11;$D$2;$F$1;$A19;$E$12;$D$1;$F$3;$E$9)": 145,_x000D_
    "=RIK_AC(\"INF04__;INF02@E=1,S=1022,G=0,T=0,P=0:@R=A,S=1000,V={0}:R=B,S=1016,V={1}:R=C,S=1092,V={2}:R=D,S=1257,V={3}:R=E,S=1010,V={4}:R=F,S=1080,V={5}:R=G,S=1083,V={6}:\";$E$8;$F$2;$E$11;$D$2;$F$1;$A15;$E$12)": 146,_x000D_
    "=RIK_AC(\"INF04__;INF02@E=1,S=1022,G=0,T=0,P=0:@R=A,S=1000,V={0}:R=B,S=1016,V={1}:R=C,S=1092,V={2}:R=D,S=1257,V={3}:R=E,S=1010,V={4}:R=F,S=1080,V={5}:R=G,S=1083,V={6}:R=H,S=1254,V={7}:R=I,S=1001,V={8}:R=J,S=1044,V={9}:\";$E$8;$F$2;$E$11;$D$2;$F$1;$A16;$E$12;$D$1;$F$3;$E$9)": 147,_x000D_
    "=RIK_AC(\"INF04__;INF02@E=1,S=1022,G=0,T=0,P=0:@R=A,S=1000,V={0}:R=B,S=1016,V={1}:R=C,S=1092,V={2}:R=D,S=1257,V={3}:R=E,S=1010,V={4}:R=F,S=1080,V={5}:R=G,S=1083,V={6}:R=H,S=1254,V={7}:R=I,S=1001,V={8}:R=J,S=1044,V={9}:\";$E$8;$F$2;$E$11;$D$2;$F$1;$A17;$E$12;$D$1;$F$3;$E$9)": 148,_x000D_
    "=RIK_AC(\"INF04__;INF02@E=1,S=1022,G=0,T=0,P=0:@R=A,S=1000,V={0}:R=B,S=1016,V={1}:R=C,S=1092,V={2}:R=D,S=1257,V={3}:R=E,S=1010,V={4}:R=F,S=1080,V={5}:R=G,S=1083,V={6}:R=H,S=1254,V={7}:R=I,S=1001,V={8}:R=J,S=1044,V={9}:\";$E$8;$F$2;$F$11;$D$2;$F$1;$A18;$F$12;$D$1;$F$3;$F$9)": 149,_x000D_
    "=RIK_AC(\"INF04__;INF02@E=1,S=1022,G=0,T=0,P=0:@R=A,S=1000,V={0}:R=B,S=1016,V={1}:R=C,S=1092,V={2}:R=D,S=1257,V={3}:R=E,S=1010,V={4}:R=F,S=1080,V={5}:R=G,S=1083,V={6}:R=H,S=1254,V={7}:R=I,S=1001,V={8}:R=J,S=1044,V={9}:\";$E$8;$F$2;$F$11;$D$2;$F$1;$A17;$F$12;$D$1;$F$3;$F$9)": 150,_x000D_
    "=RIK_AC(\"INF04__;INF02@E=1,S=1022,G=0,T=0,P=0:@R=A,S=1000,V={0}:R=B,S=1016,V={1}:R=C,S=1092,V={2}:R=D,S=1257,V={3}:R=E,S=1010,V={4}:R=F,S=1080,V={5}:R=G,S=1083,V={6}:R=H,S=1254,V={7}:R=I,S=1001,V={8}:R=J,S=1044,V={9}:\";$E$8;$F$2;$F$11;$D$2;$F$1;$A16;$F$12;$D$1;$F$3;$F$9)": 151,_x000D_
    "=RIK_AC(\"INF04__;INF02@E=1,S=1022,G=0,T=0,P=0:@R=A,S=1000,V={0}:R=B,S=1016,V={1}:R=C,S=1092,V={2}:R=D,S=1257,V={3}:R=E,S=1010,V={4}:R=F,S=1080,V={5}:R=G,S=1083,V={6}:R=H,S=1254,V={7}:R=I,S=1001,V={8}:R=J,S=1044,V={9}:\";$E$8;$F$2;$F$11;$D$2;$F$1;$A15;$F$12;$D$1;$F$3;$F$9)": 152,_x000D_
    "=RIK_AC(\"INF04__;INF02@E=1,S=1022,G=0,T=0,P=0:@R=A,S=1000,V={0}:R=B,S=1016,V={1}:R=C,S=1092,V={2}:R=D,S=1257,V={3}:R=E,S=1010,V={4}:R=F,S=1080,V={5}:R=G,S=1083,V={6}:R=H,S=1254,V={7}:R=I,S=1001,V={8}:R=J,S=1044,V={9}:\";$E$8;$F$2;$F$11;$D$2;$F$1;$A19;$F$12;$D$1;$F$3;$F$9)": 153,_x000D_
    "=RIK_AC(\"INF04__;INF02@E=1,S=1022,G=0,T=0,P=0:@R=A,S=1000,V={0}:R=B,S=1016,V={1}:R=C,S=1092,V={2}:R=D,S=1257,V={3}:R=E,S=1010,V={4}:R=F,S=1080,V={5}:R=G,S=1083,V={6}:R=H,S=1254,V={7}:R=I,S=1001,V={8}:R=J,S=1044,V={9}:\";$E$8;$F$2;$I$11;$D$2;$F$1;$A17;$I$12;$D$1;$F$3;I$9)": 154,_x000D_
    "=RIK_AC(\"INF04__;INF02@E=1,S=1022,G=0,T=0,P=0:@R=A,S=1000,V={0}:R=B,S=1016,V={1}:R=C,S=1092,V={2}:R=D,S=1257,V={3}:R=E,S=1010,V={4}:R=F,S=1080,V={5}:R=G,S=1083,V={6}:R=H,S=1254,V={7}:R=I,S=1001,V={8}:R=J,S=1044,V={9}:\";$E$8;$F$2;$I$11;$D$2;$F$1;$A16;$I$12;$D$1;$F$3;I$9)": 155,_x000D_
    "=RIK_AC(\"INF04__;INF02@E=1,S=1022,G=0,T=0,P=0:@R=A,S=1000,V={0}:R=B,S=1016,V={1}:R=C,S=1092,V={2}:R=D,S=1257,V={3}:R=E,S=1010,V={4}:R=F,S=1080,V={5}:R=G,S=1083,V={6}:R=H,S=1254,V={7}:R=I,S=1001,V={8}:R=J,S=1044,V={9}:\";$E$8;$F$2;$I$11;$D$2;$F$1;$A15;$I$12;$D$1;$F$3;I$9)": 156,_x000D_
    "=RIK_AC(\"INF04__;INF02@E=1,S=1022,G=0,T=0,P=0:@R=A,S=1000,V={0}:R=B,S=1016,V={1}:R=C,S=1092,V={2}:R=D,S=1257,V={3}:R=E,S=1010,V={4}:R=F,S=1080,V={5}:R=G,S=1083,V={6}:R=H,S=1254,V={7}:R=I,S=1001,V={8}:R=J,S=1044,V={9}:\";$E$8;$F$2;$I$11;$D$2;$F$1;$A19;$I$12;$D$1;$F$3;I$9)": 157,_x000D_
    "=RIK_AC(\"INF04__;INF02@E=1,S=1022,G=0,T=0,P=0:@R=A,S=1000,V={0}:R=B,S=1016,V={1}:R=C,S=1092,V={2}:R=D,S=1257,V={3}:R=E,S=1010,V={4}:R=F,S=1080,V={5}:R=G,S=1083,V={6}:R=H,S=1254,V={7}:R=I,S=1001,V={8}:R=J,S=1044,V={9}:\";$E$8;$F$2;$I$11;$D$2;$F$1;$A18;$I$12;$D$1;$F$3;I$9)": 158,_x000D_
    "=RIK_AC(\"INF04__;INF02@E=1,S=1022,G=0,T=0,P=0:@R=A,S=1000,V={0}:R=B,S=1016,V={1}:R=C,S=1092,V={2}:R=D,S=1257,V={3}:R=E,S=1010,V={4}:R=F,S=1080,V={5}:R=G,S=1083,V={6}:R=H,S=1007,V={7}:R=I,S=1005,V={8}:\";$E$8;$F$2;$E$11;$D$2;$F$1;$A15;$E$12;$I$8;$G$8)": 159,_x000D_
    "=RIK_AC(\"INF04__;INF02@E=1,S=1022,G=0,T=0,P=0:@R=A,S=1000,V={0}:R=B,S=1016,V={1}:R=C,S=1092,V={2}:R=D,S=1257,V={3}:R=E,S=1010,V={4}:R=F,S=1080,V={5}:R=G,S=1083,V={6}:R=H,S=1007,V={7}:R=I,S=1005,V={8}:\";$E$8;$F$2;$E$11;$D$2;$F$1;$A19;$E$12;$I$8;$G$8)": 160,_x000D_
    "=RIK_AC(\"INF04__;INF02@E=1,S=1022,G=0,T=0,P=0:@R=A,S=1000,V={0}:R=B,S=1016,V={1}:R=C,S=1092,V={2}:R=D,S=1257,V={3}:R=E,S=1010,V={4}:R=F,S=1080,V={5}:R=G,S=1083,V={6}:R=H,S=1007,V={7}:R=I,S=1005,V={8}:\";$E$8;$F$2;$E$11;$D$2;$F$1;$A17;$E$12;$I$8;$G$8)": 161,_x000D_
    "=RIK_AC(\"INF04__;INF02@E=1,S=1022,G=0,T=0,P=0:@R=A,S=1000,V={0}:R=B,S=1016,V={1}:R=C,S=1092,V={2}:R=D,S=1257,V={3}:R=E,S=1010,V={4}:R=F,S=1080,V={5}:R=G,S=1083,V={6}:R=H,S=1007,V={7}:R=I,S=1005,V={8}:\";$E$8;$F$2;$E$11;$D$2;$F$1;$A16;$E$12;$I$8;$G$8)": 162,_x000D_
    "=RIK_AC(\"INF04__;INF02@E=1,S=1022,G=0,T=0,P=0:@R=A,S=1000,V={0}:R=B,S=1016,V={1}:R=C,S=1092,V={2}:R=D,S=1257,V={3}:R=E,S=1010,V={4}:R=F,S=1080,V={5}:R=G,S=1083,V={6}:R=H,S=1007,V={7}:R=I,S=1005,V={8}:\";$E$8;$F$2;$E$11;$D$2;$F$1;$A18;$E$12;$I$8;$G$8)": 163,_x000D_
    "=RIK_AC(\"INF04__;INF02@E=1,S=1022,G=0,T=0,P=0:@R=A,S=1000,V={0}:R=B,S=1016,V={1}:R=C,S=1092,V={2}:R=D,S=1257,V={3}:R=E,S=1010,V={4}:R=F,S=1080,V={5}:R=G,S=1083,V={6}:R=H,S=1007,V={7}:R=I,S=1005,V={8}:\";$E$8;$F$2;E$11;$D$2;$F$1;$A15;E$12;$I$8;$G$8)": 164,_x000D_
    "=RIK_AC(\"INF04__;INF02@E=1,S=1022,G=0,T=0,P=0:@R=A,S=1000,V={0}:R=B,S=1016,V={1}:R=C,S=1092,V={2}:R=D,S=1257,V={3}:R=E,S=1010,V={4}:R=F,S=1080,V={5}:R=G,S=1083,V={6}:R=H,S=1007,V={7}:R=I,S=1005,V={8}:\";$E$8;$F$2;F$11;$D$2;$F$1;$A19;F$12;$I$8;$G$8)": 165,_x000D_
    "=RIK_AC(\"INF04__;INF02@E=1,S=1022,G=0,T=0,P=0:@R=A,S=1000,V={0}:R=B,S=1016,V={1}:R=C,S=1092,V={2}:R=D,S=1257,V={3}:R=E,S=1010,V={4}:R=F,S=1080,V={5}:R=G,S=1083,V={6}:R=H,S=1007,V={7}:R=I,S=1005,V={8}:\";$E$8;$F$2;F$11;$D$2;$F$1;$A17;F$12;$I$8;$G$8)": 166,_x000D_
    "=RIK_AC(\"INF04__;INF02@E=1,S=1022,G=0,T=0,P=0:@R=A,S=1000,V={0}:R=B,S=1016,V={1}:R=C,S=1092,V={2}:R=D,S=1257,V={3}:R=E,S=1010,V={4}:R=F,S=1080,V={5}:R=G,S=1083,V={6}:R=H,S=1007,V={7}:R=I,S=1005,V={8}:\";$E$8;$F$2;F$11;$D$2;$F$1;$A15;F$12;$I$8;$G$8)": 167,_x000D_
    "=RIK_AC(\"INF04__;INF02@E=1,S=1022,G=0,T=0,P=0:@R=A,S=1000,V={0}:R=B,S=1016,V={1}:R=C,S=1092,V={2}:R=D,S=1257,V={3}:R=E,S=1010,V={4}:R=F,S=1080,V={5}:R=G,S=1083,V={6}:R=H,S=1007,V={7}:R=I,S=1005,V={8}:\";$E$8;$F$2;E$11;$D$2;$F$1;$A18;E$12;$I$8;$G$8)": 168,_x000D_
    "=RIK_AC(\"INF04__;INF02@E=1,S=1022,G=0,T=0,P=0:@R=A,S=1000,V={0}:R=B,S=1016,V={1}:R=C,S=1092,V={2}:R=D,S=1257,V={3}:R=E,S=1010,V={4}:R=F,S=1080,V={5}:R=G,S=1083,V={6}:R=H,S=1007,V={7}:R=I,S=1005,V={8}:\";$E$8;$F$2;E$11;$D$2;$F$1;$A19;E$12;$I$8;$G$8)": 169,_x000D_
    "=RIK_AC(\"INF04__;INF02@E=1,S=1022,G=0,T=0,P=0:@R=A,S=1000,V={0}:R=B,S=1016,V={1}:R=C,S=1092,V={2}:R=D,S=1257,V={3}:R=E,S=1010,V={4}:R=F,S=1080,V={5}:R=G,S=1083,V={6}:R=H,S=1007,V={7}:R=I,S=1005,V={8}:\";$E$8;$F$2;E$11;$D$2;$F$1;$A17;E$12;$I$8;$G$8)": 170,_x000D_
    "=RIK_AC(\"INF04__;INF02@E=1,S=1022,G=0,T=0,P=0:@R=A,S=1000,V={0}:R=B,S=1016,V={1}:R=C,S=1092,V={2}:R=D,S=1257,V={3}:R=E,S=1010,V={4}:R=F,S=1080,V={5}:R=G,S=1083,V={6}:R=H,S=1007,V={7}:R=I,S=1005,V={8}:\";$E$8;$F$2;F$11;$D$2;$F$1;$A18;F$12;$I$8;$G$8)": 171,_x000D_
    "=RIK_AC(\"INF04__;INF02@E=1,S=1022,G=0,T=0,P=0:@R=A,S=1000,V={0}:R=B,S=1016,V={1}:R=C,S=1092,V={2}:R=D,S=1257,V={3}:R=E,S=1010,V={4}:R=F,S=1080,V={5}:R=G,S=1083,V={6}:R=H,S=1007,V={7}:R=I,S=1005,V={8}:\";$E$8;$F$2;F$11;$D$2;$F$1;$A16;F$12;$I$8;$G$8)": 172,_x000D_
    "=RIK_AC(\"INF04__;INF02@E=1,S=1022,G=0,T=0,P=0:@R=A,S=1000,V={0}:R=B,S=1016,V={1}:R=C,S=1092,V={2}:R=D,S=1257,V={3}:R=E,S=1010,V={4}:R=F,S=1080,V={5}:R=G,S=1083,V={6}:R=H,S=1007,V={7}:R=I,S=1005,V={8}:\";$E$8;$F$2;E$11;$D$2;$F$1;$A16;E$12;$I$8;$G$8)": 173,_x000D_
    "=RIK_AC(\"INF04__;INF02@E=1,S=1022,G=0,T=0,P=0:@R=A,S=1000,V={0}:R=B,S=1016,V={1}:R=C,S=1092,V={2}:R=D,S=1257,V={3}:R=E,S=1010,V={4}:R=F,S=1080,V={5}:R=G,S=1083,V={6}:R=H,S=1007,V={7}:R=I,S=1005,V={8}:\";$E$8;$F$2;I$11;$D$2;$F$1;$A19;I$12;$I$8;$G$8)": 174,_x000D_
    "=RIK_AC(\"INF04__;INF02@E=1,S=1022,G=0,T=0,P=0:@R=A,S=1000,V={0}:R=B,S=1016,V={1}:R=C,S=1092,V={2}:R=D,S=1257,V={3}:R=E,S=1010,V={4}:R=F,S=1080,V={5}:R=G,S=1083,V={6}:R=H,S=1007,V={7}:R=I,S=1005,V={8}:\";$E$8;$F$2;I$11;$D$2;$F$1;$A17;I$12;$I$8;$G$8)": 175,_x000D_
    "=RIK_AC(\"INF04__;INF02@E=1,S=1022,G=0,T=0,P=0:@R=A,S=1000,V={0}:R=B,S=1016,V={1}:R=C,S=1092,V={2}:R=D,S=1257,V={3}:R=E,S=1010,V={4}:R=F,S=1080,V={5}:R=G,S=1083,V={6}:R=H,S=1007,V={7}:R=I,S=1005,V={8}:\";$E$8;$F$2;I$11;$D$2;$F$1;$A15;I$12;$I$8;$G$8)": 176,_x000D_
    "=RIK_AC(\"INF04__;INF02@E=1,S=1022,G=0,T=0,P=0:@R=A,S=1000,V={0}:R=B,S=1016,V={1}:R=C,S=1092,V={2}:R=D,S=1257,V={3}:R=E,S=1010,V={4}:R=F,S=1080,V={5}:R=G,S=1083,V={6}:R=H,S=1007,V={7}:R=I,S=1005,V={8}:\";$E$8;$F$2;H$11;$D$2;$F$1;$A15;H$12;$I$8;$G$8)": 177,_x000D_
    "=RIK_AC(\"INF04__;INF02@E=1,S=1022,G=0,T=0,P=0:@R=A,S=1000,V={0}:R=B,S=1016,V={1}:R=C,S=1092,V={2}:R=D,S=1257,V={3}:R=E,S=1010,V={4}:R=F,S=1080,V={5}:R=G,S=1083,V={6}:R=H,S=1007,V={7}:R=I,S=1005,V={8}:\";$E$8;$F$2;I$11;$D$2;$F$1;$A16;I$12;$I$8;$G$8)": 178,_x000D_
    "=RIK_AC(\"INF04__;INF02@E=1,S=1022,G=0,T=0,P=0:@R=A,S=1000,V={0}:R=B,S=1016,V={1}:R=C,S=1092,V={2}:R=D,S=1257,V={3}:R=E,S=1010,V={4}:R=F,S=1080,V={5}:R=G,S=1083,V={6}:R=H,S=1007,V={7}:R=I,S=1005,V={8}:\";$E$8;$F$2;H$11;$D$2;$F$1;$A16;H$12;$I$8;$G$8)": 179,_x000D_
    "=RIK_AC(\"INF04__;INF02@E=1,S=1022,G=0,T=0,P=0:@R=A,S=1000,V={0}:R=B,S=1016,V={1}:R=C,S=1092,V={2}:R=D,S=1257,V={3}:R=E,S=1010,V={4}:R=F,S=1080,V={5}:R=G,S=1083,V={6}:R=H,S=1007,V={7}:R=I,S=1005,V={8}:\";$E$8;$F$2;H$11;$D$2;$F$1;$A19;H$12;$I$8;$G$8)": 180,_x000D_
    "=RIK_AC(\"INF04__;INF02@E=1,S=1022,G=0,T=0,P=0:@R=A,S=1000,V={0}:R=B,S=1016,V={1}:R=C,S=1092,V={2}:R=D,S=1257,V={3}:R=E,S=1010,V={4}:R=F,S=1080,V={5}:R=G,S=1083,V={6}:R=H,S=1007,V={7}:R=I,S=1005,V={8}:\";$E$8;$F$2;H$11;$D$2;$F$1;$A17;H$12;$I$8;$G$8)": 181,_x000D_
    "=RIK_AC(\"INF04__;INF02@E=1,S=1022,G=0,T=0,P=0:@R=A,S=1000,V={0}:R=B,S=1016,V={1}:R=C,S=1092,V={2}:R=D,S=1257,V={3}:R=E,S=1010,V={4}:R=F,S=1080,V={5}:R=G,S=1083,V={6}:R=H,S=1007,V={7}:R=I,S=1005,V={8}:\";$E$8;$F$2;I$11;$D$2;$F$1;$A18;I$12;$I$8;$G$8)": 182,_x000D_
    "=RIK_AC(\"INF04__;INF02@E=1,S=1022,G=0,T=0,P=0:@R=A,S=1000,V={0}:R=B,S=1016,V={1}:R=C,S=1092,V={2}:R=D,S=1257,V={3}:R=E,S=1010,V={4}:R=F,S=1080,V={5}:R=G,S=1083,V={6}:R=H,S=1007,V={7}:R=I,S=1005,V={8}:\";$E$8;$F$2;H$11;$D$2;$F$1;$A18;H$12;$I$8;$G$8)": 183,_x000D_
    "=RIK_AC(\"INF04__;INF02@E=1,S=1022,G=0,T=0,P=0:@R=A,S=1000,V={0}:R=B,S=1016,V={1}:R=C,S=1092,V={2}:R=D,S=1257,V={3}:R=E,S=1010,V={4}:R=F,S=1080,V={5}:R=G,S=1083,V={6}:R=H,S=1007,V={7}:R=I,S=1005,V={8}:R=J,S=1044,V={9}:\";$E$8;$F$2;E$11;$D$2;$F$1;$A15;E$12;$I$8;$G$8;E$9)": 184,_x000D_
    "=RIK_AC(\"INF04__;INF02@E=1,S=1022,G=0,T=0,P=0:@R=A,S=1000,V={0}:R=B,S=1016,V={1}:R=C,S=1092,V={2}:R=D,S=1257,V={3}:R=E,S=1010,V={4}:R=F,S=1080,V={5}:R=G,S=1083,V={6}:R=H,S=1007,V={7}:R=I,S=1005,V={8}:R=J,S=1044,V={9}:\";$E$8;$F$2;F$11;$D$2;$F$1;$A19;F$12;$I$8;$G$8;F$9)": 185,_x000D_
    "=RIK_AC(\"INF04__;INF02@E=1,S=1022,G=0,T=0,P=0:@R=A,S=1000,V={0}:R=B,S=1016,V={1}:R=C,S=1092,V={2}:R=D,S=1257,V={3}:R=E,S=1010,V={4}:R=F,S=1080,V={5}:R=G,S=1083,V={6}:R=H,S=1007,V={7}:R=I,S=1005,V={8}:R=J,S=1044,V={9}:\";$E$8;$F$2;F$11;$D$2;$F$1;$A17;F$12;$I$8;$G$8;F$9)": 186,_x000D_
    "=RIK_AC(\"INF04__;INF02@E=1,S=1022,G=0,T=0,P=0:@R=A,S=1000,V={0}:R=B,S=1016,V={1}:R=C,S=1092,V={2}:R=D,S=1257,V={3}:R=E,S=1010,V={4}:R=F,S=1080,V={5}:R=G,S=1083,V={6}:R=H,S=1007,V={7}:R=I,S=1005,V={8}:R=J,S=1044,V={9}:\";$E$8;$F$2;F$11;$D$2;$F$1;$A15;F$12;$I$8;$G$8;F$9)": 187,_x000D_
    "=RIK_AC(\"INF04__;INF02@E=1,S=1022,G=0,T=0,P=0:@R=A,S=1000,V={0}:R=B,S=1016,V={1}:R=C,S=1092,V={2}:R=D,S=1257,V={3}:R=E,S=1010,V={4}:R=F,S=1080,V={5}:R=G,S=1083,V={6}:R=H,S=1007,V={7}:R=I,S=1005,V={8}:R=J,S=1044,V={9}:\";$E$8;$F$2;F$11;$D$2;$F$1;$A16;F$12;$I$8;$G$8;F$9)": 188,_x000D_
    "=RIK_AC(\"INF04__;INF02@E=1,S=1022,G=0,T=0,P=0:@R=A,S=1000,V={0}:R=B,S=1016,V={1}:R=C,S=1092,V={2}:R=D,S=1257,V={3}:R=E,S=1010,V={4}:R=F,S=1080,V={5}:R=G,S=1083,V={6}:R=H,S=1007,V={7}:R=I,S=1005,V={8}:R=J,S=1044,V={9}:\";$E$8;$F$2;E$11;$D$2;$F$1;$A18;E$12;$I$8;$G$8;E$9)": 189,_x000D_
    "=RIK_AC(\"INF04__;INF02@E=1,S=1022,G=0,T=0,P=0:@R=A,S=1000,V={0}:R=B,S=1016,V={1}:R=C,S=1092,V={2}:R=D,S=1257,V={3}:R=E,S=1010,V={4}:R=F,S=1080,V={5}:R=G,S=1083,V={6}:R=H,S=1007,V={7}:R=I,S=1005,V={8}:R=J,S=1044,V={9}:\";$E$8;$F$2;E$11;$D$2;$F$1;$A19;E$12;$I$8;$G$8;E$9)": 190,_x000D_
    "=RIK_AC(\"INF04__;INF02@E=1,S=1022,G=0,T=0,P=0:@R=A,S=1000,V={0}:R=B,S=1016,V={1}:R=C,S=1092,V={2}:R=D,S=1257,V={3}:R=E,S=1010,V={4}:R=F,S=1080,V={5}:R=G,S=1083,V={6}:R=H,S=1007,V={7}:R=I,S=1005,V={8}:R=J,S=1044,V={9}:\";$E$8;$F$2;E$11;$D$2;$F$1;$A17;E$12;$I$8;$G$8;E$9)": 191,_x000D_
    "=RIK_AC(\"INF04__;INF02@E=1,S=1022,G=0,T=0,P=0:@R=A,S=1000,V={0}:R=B,S=1016,V={1}:R=C,S=1092,V={2}:R=D,S=1257,V={3}:R=E,S=1010,V={4}:R=F,S=1080,V={5}:R=G,S=1083,V={6}:R=H,S=1007,V={7}:R=I,S=1005,V={8}:R=J,S=1044,V={9}:\";$E$8;$F$2;F$11;$D$2;$F$1;$A18;F$12;$I$8;$G$8;F$9)": 192,_x000D_
    "=RIK_AC(\"INF04__;INF02@E=1,S=1022,G=0,T=0,P=0:@R=A,S=1000,V={0}:R=B,S=1016,V={1}:R=C,S=1092,V={2}:R=D,S=1257,V={3}:R=E,S=1010,V={4}:R=F,S=1080,V={5}:R=G,S=1083,V={6}:R=H,S=1007,V={7}:R=I,S=1005,V={8}:R=J,S=1044,V={9}:\";$E$8;$F$2;E$11;$D$2;$F$1;$A16;E$12;$I$8;$G$8;E$9)": 193,_x000D_
    "=RIK_AC(\"INF04__;INF02@E=1,S=1022,G=0,T=0,P=0:@R=A,S=1000,V={0}:R=B,S=1016,V={1}:R=C,S=1092,V={2}:R=D,S=1257,V={3}:R=E,S=1010,V={4}:R=F,S=1080,V={5}:R=G,S=1083,V={6}:R=H,S=1007,V={7}:R=I,S=1005,V={8}:R=J,S=1044,V={9}:\";$E$8;$F$2;I$11;$D$2;$F$1;$A19;I$12;$I$8;$G$8;I$9)": 194,_x000D_
    "=RIK_AC(\"INF04__;INF02@E=1,S=1022,G=0,T=0,P=0:@R=A,S=1000,V={0}:R=B,S=1016,V={1}:R=C,S=1092,V={2}:R=D,S=1257,V={3}:R=E,S=1010,V={4}:R=F,S=1080,V={5}:R=G,S=1083,V={6}:R=H,S=1007,V={7}:R=I,S=1005,V={8}:R=J,S=1044,V={9}:\";$E$8;$F$2;I$11;$D$2;$F$1;$A17;I$12;$I$8;$G$8;I$9)": 195,_x000D_
    "=RIK_AC(\"INF04__;INF02@E=1,S=1022,G=0,T=0,P=0:@R=A,S=1000,V={0}:R=B,S=1016,V={1}:R=C,S=1092,V={2}:R=D,S=1257,V={3}:R=E,S=1010,V={4}:R=F,S=1080,V={5}:R=G,S=1083,V={6}:R=H,S=1007,V={7}:R=I,S=1005,V={8}:R=J,S=1044,V={9}:\";$E$8;$F$2;I$11;$D$2;$F$1;$A15;I$12;$I$8;$G$8;I$9)": 196,_x000D_
    "=RIK_AC(\"INF04__;INF02@E=1,S=1022,G=0,T=0,P=0:@R=A,S=1000,V={0}:R=B,S=1016,V={1}:R=C,S=1092,V={2}:R=D,S=1257,V={3}:R=E,S=1010,V={4}:R=F,S=1080,V={5}:R=G,S=1083,V={6}:R=H,S=1007,V={7}:R=I,S=1005,V={8}:R=J,S=1044,V={9}:\";$E$8;$F$2;H$11;$D$2;$F$1;$A19;H$12;$I$8;$G$8;H$9)": 197,_x000D_
    "=RIK_AC(\"INF04__;INF02@E=1,S=1022,G=0,T=0,P=0:@R=A,S=1000,V={0}:R=B,S=1016,V={1}:R=C,S=1092,V={2}:R=D,S=1257,V={3}:R=E,S=1010,V={4}:R=F,S=1080,V={5}:R=G,S=1083,V={6}:R=H,S=1007,V={7}:R=I,S=1005,V={8}:R=J,S=1044,V={9}:\";$E$8;$F$2;H$11;$D$2;$F$1;$A15;H$12;$I$8;$G$8;H$9)": 198,_x000D_
    "=RIK_AC(\"INF04__;INF02@E=1,S=1022,G=0,T=0,P=0:@R=A,S=1000,V={0}:R=B,S=1016,V={1}:R=C,S=1092,V={2}:R=D,S=1257,V={3}:R=E,S=1010,V={4}:R=F,S=1080,V={5}:R=G,S=1083,V={6}:R=H,S=1007,V={7}:R=I,S=1005,V={8}:R=J,S=1044,V={9}:\";$E$8;$F$2;I$11;$D$2;$F$1;$A18;I$12;$I$8;$G$8;I$9)": 199,_x000D_
    "=RIK_AC(\"INF04__;INF02@E=1,S=1022,G=0,T=0,P=0:@R=A,S=1000,V={0}:R=B,S=1016,V={1}:R=C,S=1092,V={2}:R=D,S=1257,V={3}:R=E,S=1010,V={4}:R=F,S=1080,V={5}:R=G,S=1083,V={6}:R=H,S=1007,V={7}:R=I,S=1005,V={8}:R=J,S=1044,V={9}:\";$E$8;$F$2;I$11;$D$2;$F$1;$A16;I$12;$I$8;$G$8;I$9)": 200,_x000D_
    "=RIK_AC(\"INF04__;INF02@E=1,S=1022,G=0,T=0,P=0:@R=A,S=1000,V={0}:R=B,S=1016,V={1}:R=C,S=1092,V={2}:R=D,S=1257,V={3}:R=E,S=1010,V={4}:R=F,S=1080,V={5}:R=G,S=1083,V={6}:R=H,S=1007,V={7}:R=I,S=1005,V={8}:R=J,S=1044,V={9}:\";$E$8;$F$2;H$11;$D$2;$F$1;$A18;H$12;$I$8;$G$8;H$9)": 201,_x000D_
    "=RIK_AC(\"INF04__;INF02@E=1,S=1022,G=0,T=0,P=0:@R=A,S=1000,V={0}:R=B,S=1016,V={1}:R=C,S=1092,V={2}:R=D,S=1257,V={3}:R=E,S=1010,V={4}:R=F,S=1080,V={5}:R=G,S=1083,V={6}:R=H,S=1007,V={7}:R=I,S=1005,V={8}:R=J,S=1044,V={9}:\";$E$8;$F$2;H$11;$D$2;$F$1;$A16;H$12;$I$8;$G$8;H$9)": 202,_x000D_
    "=RIK_AC(\"INF04__;INF02@E=1,S=1022,G=0,T=0,P=0:@R=A,S=1000,V={0}:R=B,S=1016,V={1}:R=C,S=1092,V={2}:R=D,S=1257,V={3}:R=E,S=1010,V={4}:R=F,S=1080,V={5}:R=G,S=1083,V={6}:R=H,S=1007,V={7}:R=I,S=1005,V={8}:R=J,S=1044,V={9}:\";$E$8;$F$2;H$11;$D$2;$F$1;$A17;H$12;$I$8;$G$8;H$9)": 203,_x000D_
    "=RIK_AC(\"INF04__;INF02@E=1,S=1022,G=0,T=0,P=0:@R=A,S=1000,V={0}:R=B,S=1016,V={1}:R=C,S=1092,V={2}:R=D,S=1257,V={3}:R=E,S=1010,V={4}:R=F,S=1080,V={5}:R=G,S=1083,V={6}:R=H,S=1007,V={7}:R=I,S=1005,V={8}:R=J,S=1044,V={9}:R=K,S=1254,V\"&amp;\"={10}:\";$E$8;$F$2;E$11;$D$2;$F$1;$A15;E$12;$I$8;$G$8;E$9;$D$1)": 204,_x000D_
    "=RIK_AC(\"INF04__;INF02@E=1,S=1022,G=0,T=0,P=0:@R=A,S=1000,V={0}:R=B,S=1016,V={1}:R=C,S=1092,V={2}:R=D,S=1257,V={3}:R=E,S=1010,V={4}:R=F,S=1080,V={5}:R=G,S=1083,V={6}:R=H,S=1007,V={7}:R=I,S=1005,V={8}:R=J,S=1044,V={9}:R=K,S=1254,V\"&amp;\"={10}:\";$E$8;$F$2;F$11;$D$2;$F$1;$A19;F$12;$I$8;$G$8;F$9;$D$1)": 205,_x000D_
    "=RIK_AC(\"INF04__;INF02@E=1,S=1022,G=0,T=0,P=0:@R=A,S=1000,V={0}:R=B,S=1016,V={1}:R=C,S=1092,V={2}:R=D,S=1257,V={3}:R=E,S=1010,V={4}:R=F,S=1080,V={5}:R=G,S=1083,V={6}:R=H,S=1007,V={7}:R=I,S=1005,V={8}:R=J,S=1044,V={9}:R=K,S=1254,V\"&amp;\"={10}:\";$E$8;$F$2;F$11;$D$2;$F$1;$A17;F$12;$I$8;$G$8;F$9;$D$1)": 206,_x000D_
    "=RIK_AC(\"INF04__;INF02@E=1,S=1022,G=0,T=0,P=0:@R=A,S=1000,V={0}:R=B,S=1016,V={1}:R=C,S=1092,V={2}:R=D,S=1257,V={3}:R=E,S=1010,V={4}:R=F,S=1080,V={5}:R=G,S=1083,V={6}:R=H,S=1007,V={7}:R=I,S=1005,V={8}:R=J,S=1044,V={9}:R=K,S=1254,V\"&amp;\"={10}:\";$E$8;$F$2;F$11;$D$2;$F$1;$A15;F$12;$I$8;$G$8;F$9;$D$1)": 207,_x000D_
    "=RIK_AC(\"INF04__;INF02@E=1,S=1022,G=0,T=0,P=0:@R=A,S=1000,V={0}:R=B,S=1016,V={1}:R=C,S=1092,V={2}:R=D,S=1257,V={3}:R=E,S=1010,V={4}:R=F,S=1080,V={5}:R=G,S=1083,V={6}:R=H,S=1007,V={7}:R=I,S=1005,V={8}:R=J,S=1044,V={9}:R=K,S=1254,V\"&amp;\"={10}:\";$E$8;$F$2;E$11;$D$2;$F$1;$A19;E$12;$I$8;$G$8;E$9;$D$1)": 208,_x000D_
    "=RIK_AC(\"INF04__;INF02@E=1,S=1022,G=0,T=0,P=0:@R=A,S=1000,V={0}:R=B,S=1016,V={1}:R=C,S=1092,V={2}:R=D,S=1257,V={3}:R=E,S=1010,V={4}:R=F,S=1080,V={5}:R=G,S=1083,V={6}:R=H,S=1007,V={7}:R=I,S=1005,V={8}:R=J,S=1044,V={9}:R=K,S=1254,V\"&amp;\"={10}:\";$E$8;$F$2;E$11;$D$2;$F$1;$A17;E$12;$I$8;$G$8;E$9;$D$1)": 209,_x000D_
    "=RIK_AC(\"INF04__;INF02@E=1,S=1022,G=0,T=0,P=0:@R=A,S=1000,V={0}:R=B,S=1016,V={1}:R=C,S=1092,V={2}:R=D,S=1257,V={3}:R=E,S=1010,V={4}:R=F,S=1080,V={5}:R=G,S=1083,V={6}:R=H,S=1007,V={7}:R=I,S=1005,V={8}:R=J,S=1044,V={9}:R=K,S=1254,V\"&amp;\"={10}:\";$E$8;$F$2;F$11;$D$2;$F$1;$A18;F$12;$I$8;$G$8;F$9;$D$1)": 210,_x000D_
    "=RIK_AC(\"INF04__;INF02@E=1,S=1022,G=0,T=0,P=0:@R=A,S=1000,V={0}:R=B,S=1016,V={1}:R=C,S=1092,V={2}:R=D,S=1257,V={3}:R=E,S=1010,V={4}:R=F,S=1080,V={5}:R=G,S=1083,V={6}:R=H,S=1007,V={7}:R=I,S=1005,V={8}:R=J,S=1044,V={9}:R=K,S=1254,V\"&amp;\"={10}:\";$E$8;$F$2;F$11;$D$2;$F$1;$A16;F$12;$I$8;$G$8;F$9;$D$1)": 211,_x000D_
    "=RIK_AC(\"INF04__;INF02@E=1,S=1022,G=0,T=0,P=0:@R=A,S=1000,V={0}:R=B,S=1016,V={1}:R=C,S=1092,V={2}:R=D,S=1257,V={3}:R=E,S=1010,V={4}:R=F,S=1080,V={5}:R=G,S=1083,V={6}:R=H,S=1007,V={7}:R=I,S=1005,V={8}:R=J,S=1044,V={9}:R=K,S=1254,V\"&amp;\"={10}:\";$E$8;$F$2;E$11;$D$2;$F$1;$A18;E$12;$I$8;$G$8;E$9;$D$1)": 212,_x000D_
    "=RIK_AC(\"INF04__;INF02@E=1,S=1022,G=0,T=0,P=0:@R=A,S=1000,V={0}:R=B,S=1016,V={1}:R=C,S=1092,V={2}:R=D,S=1257,V={3}:R=E,S=1010,V={4}:R=F,S=1080,V={5}:R=G,S=1083,V={6}:R=H,S=1007,V={7}:R=I,S=1005,V={8}:R=J,S=1044,V={9}:R=K,S=1254,V\"&amp;\"={10}:\";$E$8;$F$2;E$11;$D$2;$F$1;$A16;E$12;$I$8;$G$8;E$9;$D$1)": 213,_x000D_
    "=RIK_AC(\"INF04__;INF02@E=1,S=1022,G=0,T=0,P=0:@R=A,S=1000,V={0}:R=B,S=1016,V={1}:R=C,S=1092,V={2}:R=D,S=1257,V={3}:R=E,S=1010,V={4}:R=F,S=1080,V={5}:R=G,S=1083,V={6}:R=H,S=1007,V={7}:R=I,S=1005,V={8}:R=J,S=1044,V={9}:R=K,S=1254,V\"&amp;\"={10}:\";$E$8;$F$2;I$11;$D$2;$F$1;$A19;I$12;$I$8;$G$8;I$9;$D$1)": 214,_x000D_
    "=RIK_AC(\"INF04__;INF02@E=1,S=1022,G=0,T=0,P=0:@R=A,S=1000,V={0}:R=B,S=1016,V={1}:R=C,S=1092,V={2}:R=D,S=1257,V={3}:R=E,S=1010,V={4}:R=F,S=1080,V={5}:R=G,S=1083,V={6}:R=H,S=1007,V={7}:R=I,S=1005,V={8}:R=J,S=1044,V={9}:R=K,S=1254,V\"&amp;\"={10}:\";$E$8;$F$2;I$11;$D$2;$F$1;$A17;I$12;$I$8;$G$8;I$9;$D$1)": 215,_x000D_
    "=RIK_AC(\"INF04__;INF02@E=1,S=1022,G=0,T=0,P=0:@R=A,S=1000,V={0}:R=B,S=1016,V={1}:R=C,S=1092,V={2}:R=D,S=1257,V={3}:R=E,S=1010,V={4}:R=F,S=1080,V={5}:R=G,S=1083,V={6}:R=H,S=1007,V={7}:R=I,S=1005,V={8}:R=J,S=1044,V={9}:R=K,S=1254,V\"&amp;\"={10}:\";$E$8;$F$2;I$11;$D$2;$F$1;$A15;I$12;$I$8;$G$8;I$9;$D$1)": 216,_x000D_
    "=RIK_AC(\"INF04__;INF02@E=1,S=1022,G=0,T=0,P=0:@R=A,S=1000,V={0}:R=B,S=1016,V={1}:R=C,S=1092,V={2}:R=D,S=1257,V={3}:R=E,S=1010,V={4}:R=F,S=1080,V={5}:R=G,S=1083,V={6}:R=H,S=1007,V={7}:R=I,S=1005,V={8}:R=J,S=1044,V={9}:R=K,S=1254,V\"&amp;\"={10}:\";$E$8;$F$2;I$11;$D$2;$F$1;$A18;I$12;$I$8;$G$8;I$9;$D$1)": 217,_x000D_
    "=RIK_AC(\"INF04__;INF02@E=1,S=1022,G=0,T=0,P=0:@R=A,S=1000,V={0}:R=B,S=1016,V={1}:R=C,S=1092,V={2}:R=D,S=1257,V={3}:R=E,S=1010,V={4}:R=F,S=1080,V={5}:R=G,S=1083,V={6}:R=H,S=1007,V={7}:R=I,S=1005,V={8}:R=J,S=1044,V={9}:R=K,S=1254,V\"&amp;\"={10}:\";$E$8;$F$2;H$11;$D$2;$F$1;$A18;H$12;$I$8;$G$8;H$9;$D$1)": 218,_x000D_
    "=RIK_AC(\"INF04__;INF02@E=1,S=1022,G=0,T=0,P=0:@R=A,S=1000,V={0}:R=B,S=1016,V={1}:R=C,S=1092,V={2}:R=D,S=1257,V={3}:R=E,S=1010,V={4}:R=F,S=1080,V={5}:R=G,S=1083,V={6}:R=H,S=1007,V={7}:R=I,S=1005,V={8}:R=J,S=1044,V={9}:R=K,S=1254,V\"&amp;\"={10}:\";$E$8;$F$2;H$11;$D$2;$F$1;$A16;H$12;$I$8;$G$8;H$9;$D$1)": 219,_x000D_
    "=RIK_AC(\"INF04__;INF02@E=1,S=1022,G=0,T=0,P=0:@R=A,S=1000,V={0}:R=B,S=1016,V={1}:R=C,S=1092,V={2}:R=D,S=1257,V={3}:R=E,S=1010,V={4}:R=F,S=1080,V={5}:R=G,S=1083,V={6}:R=H,S=1007,V={7}:R=I,S=1005,V={8}:R=J,S=1044,V={9}:R=K,S=1254,V\"&amp;\"={10}:\";$E$8;$F$2;H$11;$D$2;$F$1;$A19;H$12;$I$8;$G$8;H$9;$D$1)": 220,_x000D_
    "=RIK_AC(\"INF04__;INF02@E=1,S=1022,G=0,T=0,P=0:@R=A,S=1000,V={0}:R=B,S=1016,V={1}:R=C,S=1092,V={2}:R=D,S=1257,V={3}:R=E,S=1010,V={4}:R=F,S=1080,V={5}:R=G,S=1083,V={6}:R=H,S=1007,V={7}:R=I,S=1005,V={8}:R=J,S=1044,V={9}:R=K,S=1254,V\"&amp;\"={10}:\";$E$8;$F$2;H$11;$D$2;$F$1;$A17;H$12;$I$8;$G$8;H$9;$D$1)": 221,_x000D_
    "=RIK_AC(\"INF04__;INF02@E=1,S=1022,G=0,T=0,P=0:@R=A,S=1000,V={0}:R=B,S=1016,V={1}:R=C,S=1092,V={2}:R=D,S=1257,V={3}:R=E,S=1010,V={4}:R=F,S=1080,V={5}:R=G,S=1083,V={6}:R=H,S=1007,V={7}:R=I,S=1005,V={8}:R=J,S=1044,V={9}:R=K,S=1254,V\"&amp;\"={10}:\";$E$8;$F$2;H$11;$D$2;$F$1;$A15;H$12;$I$8;$G$8;H$9;$D$1)": 222,_x000D_
    "=RIK_AC(\"INF04__;INF02@E=1,S=1022,G=0,T=0,P=0:@R=A,S=1000,V={0}:R=B,S=1016,V={1}:R=C,S=1092,V={2}:R=D,S=1257,V={3}:R=E,S=1010,V={4}:R=F,S=1080,V={5}:R=G,S=1083,V={6}:R=H,S=1007,V={7}:R=I,S=1005,V={8}:R=J,S=1044,V={9}:R=K,S=1254,V\"&amp;\"={10}:\";$E$8;$F$2;I$11;$D$2;$F$1;$A16;I$12;$I$8;$G$8;I$9;$D$1)": 223,_x000D_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17;I$13;$I$8;$G$8;I$9;$D$1)": 224,_x000D_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19;I$13;$I$8;$G$8;I$9;$D$1)": 225,_x000D_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16;I$13;$I$8;$G$8;I$9;$D$1)": 226,_x000D_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18;I$13;$I$8;$G$8;I$9;$D$1)": 227,_x000D_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20;I$13;$I$8;$G$8;I$9;$D$1)": 228,_x000D_
    "=RIK_AC(\"INF04__;INF02@E=1,S=1022,G=0,T=0,P=0:@R=A,S=1000,V={0}:R=B,S=1016,V={1}:R=C,S=1092,V={2}:R=D,S=1257,V={3}:R=E,S=1010,V={4}:R=F,S=1080,V={5}:R=G,S=1083,V={6}:R=H,S=1007,V={7}:R=I,S=1005,V={8}:R=J,S=1044,V={9}:R=K,S=1254,V\"&amp;\"={10}:\";$E$8;$F$2;F$12;$D$2;$F$1;$A17;F$13;$I$8;$G$8;F$9;$D$1)": 229,_x000D_
    "=RIK_AC(\"INF04__;INF02@E=1,S=1022,G=0,T=0,P=0:@R=A,S=1000,V={0}:R=B,S=1016,V={1}:R=C,S=1092,V={2}:R=D,S=1257,V={3}:R=E,S=1010,V={4}:R=F,S=1080,V={5}:R=G,S=1083,V={6}:R=H,S=1007,V={7}:R=I,S=1005,V={8}:R=J,S=1044,V={9}:R=K,S=1254,V\"&amp;\"={10}:\";$E$8;$F$2;F$12;$D$2;$F$1;$A19;F$13;$I$8;$G$8;F$9;$D$1)": 230,_x000D_
    "=RIK_AC(\"INF04__;INF02@E=1,S=1022,G=0,T=0,P=0:@R=A,S=1000,V={0}:R=B,S=1016,V={1}:R=C,S=1092,V={2}:R=D,S=1257,V={3}:R=E,S=1010,V={4}:R=F,S=1080,V={5}:R=G,S=1083,V={6}:R=H,S=1007,V={7}:R=I,S=1005,V={8}:R=J,S=1044,V={9}:R=K,S=1254,V\"&amp;\</t>
  </si>
  <si>
    <t>}:R=F,S=1001,V={5}:R=G,S=1252,V={6}:R=H,S=1083,V={7}:R=I,S=1005,V={8}:R=J,S=1007,V={9}:\";$B$1;$C$5;$D$1;$B$2;E$8;$D$2;$A12;$B$3;$E$5;$G$5)": 541,_x000D_
    "=RIK_AC(\"INF04__;INF04@E=8,S=1114,G=0,T=0,P=0:@R=A,S=1256,V={0}:R=B,S=1000,V={1}:R=C,S=1092,V={2}:R=D,S=1260,V={3}:R=E,S=1080,V={4}:R=F,S=1001,V={5}:R=G,S=1252,V={6}:R=H,S=1083,V={7}:R=I,S=1005,V={8}:R=J,S=1007,V={9}:\";$B$1;$C$5;$D$1;$B$2;F$8;$D$2;$A11;$B$3;$E$5;$G$5)": 542,_x000D_
    "=RIK_AC(\"INF04__;INF04@E=8,S=1114,G=0,T=0,P=0:@R=A,S=1256,V={0}:R=B,S=1000,V={1}:R=C,S=1092,V={2}:R=D,S=1260,V={3}:R=E,S=1080,V={4}:R=F,S=1001,V={5}:R=G,S=1252,V={6}:R=H,S=1083,V={7}:R=I,S=1005,V={8}:R=J,S=1007,V={9}:\";$B$1;$C$5;$D$1;$B$2;G$8;$D$2;$A10;$B$3;$E$5;$G$5)": 543,_x000D_
    "=RIK_AC(\"INF04__;INF04@E=8,S=1114,G=0,T=0,P=0:@R=A,S=1256,V={0}:R=B,S=1000,V={1}:R=C,S=1092,V={2}:R=D,S=1260,V={3}:R=E,S=1080,V={4}:R=F,S=1001,V={5}:R=G,S=1252,V={6}:R=H,S=1083,V={7}:R=I,S=1005,V={8}:R=J,S=1007,V={9}:\";$B$1;$C$5;$D$1;$B$2;F$8;$D$2;$A18;$B$3;$E$5;$G$5)": 544,_x000D_
    "=RIK_AC(\"INF04__;INF04@E=8,S=1114,G=0,T=0,P=0:@R=A,S=1256,V={0}:R=B,S=1000,V={1}:R=C,S=1092,V={2}:R=D,S=1260,V={3}:R=E,S=1080,V={4}:R=F,S=1001,V={5}:R=G,S=1252,V={6}:R=H,S=1083,V={7}:R=I,S=1005,V={8}:R=J,S=1007,V={9}:\";$B$1;$C$5;$D$1;$B$2;G$8;$D$2;$A17;$B$3;$E$5;$G$5)": 545,_x000D_
    "=RIK_AC(\"INF04__;INF04@E=8,S=1114,G=0,T=0,P=0:@R=A,S=1256,V={0}:R=B,S=1000,V={1}:R=C,S=1092,V={2}:R=D,S=1260,V={3}:R=E,S=1080,V={4}:R=F,S=1001,V={5}:R=G,S=1252,V={6}:R=H,S=1083,V={7}:R=I,S=1005,V={8}:R=J,S=1007,V={9}:\";$B$1;$C$5;$D$1;$B$2;E$8;$D$2;$A15;$B$3;$E$5;$G$5)": 546,_x000D_
    "=RIK_AC(\"INF04__;INF04@E=8,S=1114,G=0,T=0,P=0:@R=A,S=1256,V={0}:R=B,S=1000,V={1}:R=C,S=1092,V={2}:R=D,S=1260,V={3}:R=E,S=1080,V={4}:R=F,S=1001,V={5}:R=G,S=1252,V={6}:R=H,S=1083,V={7}:R=I,S=1005,V={8}:R=J,S=1007,V={9}:\";$B$1;$C$5;$D$1;$B$2;C$8;$D$2;$A13;$B$3;$E$5;$G$5)": 547,_x000D_
    "=RIK_AC(\"INF04__;INF04@E=8,S=1114,G=0,T=0,P=0:@R=A,S=1256,V={0}:R=B,S=1000,V={1}:R=C,S=1092,V={2}:R=D,S=1260,V={3}:R=E,S=1080,V={4}:R=F,S=1001,V={5}:R=G,S=1252,V={6}:R=H,S=1083,V={7}:R=I,S=1005,V={8}:R=J,S=1007,V={9}:\";$B$1;$C$5;$D$1;$B$2;F$8;$D$2;$A10;$B$3;$E$5;$G$5)": 548,_x000D_
    "=RIK_AC(\"INF04__;INF04@E=8,S=1114,G=0,T=0,P=0:@R=A,S=1256,V={0}:R=B,S=1000,V={1}:R=C,S=1092,V={2}:R=D,S=1260,V={3}:R=E,S=1080,V={4}:R=F,S=1001,V={5}:R=G,S=1252,V={6}:R=H,S=1083,V={7}:R=I,S=1005,V={8}:R=J,S=1007,V={9}:\";$B$1;$C$5;$D$1;$B$2;F$8;$D$2;$A17;$B$3;$E$5;$G$5)": 549,_x000D_
    "=RIK_AC(\"INF04__;INF04@E=8,S=1114,G=0,T=0,P=0:@R=A,S=1256,V={0}:R=B,S=1000,V={1}:R=C,S=1092,V={2}:R=D,S=1260,V={3}:R=E,S=1080,V={4}:R=F,S=1001,V={5}:R=G,S=1252,V={6}:R=H,S=1083,V={7}:R=I,S=1005,V={8}:R=J,S=1007,V={9}:\";$B$1;$C$5;$D$1;$B$2;C$8;$D$2;$A16;$B$3;$E$5;$G$5)": 550,_x000D_
    "=RIK_AC(\"INF04__;INF04@E=8,S=1114,G=0,T=0,P=0:@R=A,S=1256,V={0}:R=B,S=1000,V={1}:R=C,S=1092,V={2}:R=D,S=1260,V={3}:R=E,S=1080,V={4}:R=F,S=1001,V={5}:R=G,S=1252,V={6}:R=H,S=1083,V={7}:R=I,S=1005,V={8}:R=J,S=1007,V={9}:\";$B$1;$C$5;$D$1;$B$2;E$8;$D$2;$A14;$B$3;$E$5;$G$5)": 551,_x000D_
    "=RIK_AC(\"INF04__;INF04@E=8,S=1114,G=0,T=0,P=0:@R=A,S=1256,V={0}:R=B,S=1000,V={1}:R=C,S=1092,V={2}:R=D,S=1260,V={3}:R=E,S=1080,V={4}:R=F,S=1001,V={5}:R=G,S=1252,V={6}:R=H,S=1083,V={7}:R=I,S=1005,V={8}:R=J,S=1007,V={9}:\";$B$1;$C$5;$D$1;$B$2;C$8;$D$2;$A12;$B$3;$E$5;$G$5)": 552,_x000D_
    "=RIK_AC(\"INF04__;INF04@E=8,S=1114,G=0,T=0,P=0:@R=A,S=1256,V={0}:R=B,S=1000,V={1}:R=C,S=1092,V={2}:R=D,S=1260,V={3}:R=E,S=1080,V={4}:R=F,S=1001,V={5}:R=G,S=1252,V={6}:R=H,S=1083,V={7}:R=I,S=1005,V={8}:R=J,S=1007,V={9}:\";$B$1;$C$5;$D$1;$B$2;E$8;$D$2;$A19;$B$3;$E$5;$G$5)": 553,_x000D_
    "=RIK_AC(\"INF04__;INF04@E=8,S=1114,G=0,T=0,P=0:@R=A,S=1256,V={0}:R=B,S=1000,V={1}:R=C,S=1092,V={2}:R=D,S=1260,V={3}:R=E,S=1080,V={4}:R=F,S=1001,V={5}:R=G,S=1252,V={6}:R=H,S=1083,V={7}:R=I,S=1005,V={8}:R=J,S=1007,V={9}:\";$B$1;$C$5;$D$1;$B$2;D$8;$D$2;$A16;$B$3;$E$5;$G$5)": 554,_x000D_
    "=RIK_AC(\"INF04__;INF04@E=8,S=1114,G=0,T=0,P=0:@R=A,S=1256,V={0}:R=B,S=1000,V={1}:R=C,S=1092,V={2}:R=D,S=1260,V={3}:R=E,S=1080,V={4}:R=F,S=1001,V={5}:R=G,S=1252,V={6}:R=H,S=1083,V={7}:R=I,S=1005,V={8}:R=J,S=1007,V={9}:\";$B$1;$C$5;$D$1;$B$2;G$8;$D$2;$A13;$B$3;$E$5;$G$5)": 555,_x000D_
    "=RIK_AC(\"INF04__;INF04@E=8,S=1114,G=0,T=0,P=0:@R=A,S=1256,V={0}:R=B,S=1000,V={1}:R=C,S=1092,V={2}:R=D,S=1260,V={3}:R=E,S=1080,V={4}:R=F,S=1001,V={5}:R=G,S=1252,V={6}:R=H,S=1083,V={7}:R=I,S=1005,V={8}:R=J,S=1007,V={9}:\";$B$1;$C$5;$D$1;$B$2;E$8;$D$2;$A11;$B$3;$E$5;$G$5)": 556,_x000D_
    "=RIK_AC(\"INF04__;INF04@E=8,S=1114,G=0,T=0,P=0:@R=A,S=1256,V={0}:R=B,S=1000,V={1}:R=C,S=1092,V={2}:R=D,S=1260,V={3}:R=E,S=1080,V={4}:R=F,S=1001,V={5}:R=G,S=1252,V={6}:R=H,S=1083,V={7}:R=I,S=1005,V={8}:R=J,S=1007,V={9}:\";$B$1;$C$5;$D$1;$B$2;E$8;$D$2;$A18;$B$3;$E$5;$G$5)": 557,_x000D_
    "=RIK_AC(\"INF04__;INF04@E=8,S=1114,G=0,T=0,P=0:@R=A,S=1256,V={0}:R=B,S=1000,V={1}:R=C,S=1092,V={2}:R=D,S=1260,V={3}:R=E,S=1080,V={4}:R=F,S=1001,V={5}:R=G,S=1252,V={6}:R=H,S=1083,V={7}:R=I,S=1005,V={8}:R=J,S=1007,V={9}:\";$B$1;$C$5;$D$1;$B$2;D$8;$D$2;$A15;$B$3;$E$5;$G$5)": 558,_x000D_
    "=RIK_AC(\"INF04__;INF04@E=8,S=1114,G=0,T=0,P=0:@R=A,S=1256,V={0}:R=B,S=1000,V={1}:R=C,S=1092,V={2}:R=D,S=1260,V={3}:R=E,S=1080,V={4}:R=F,S=1001,V={5}:R=G,S=1252,V={6}:R=H,S=1083,V={7}:R=I,S=1005,V={8}:R=J,S=1007,V={9}:\";$B$1;$C$5;$D$1;$B$2;G$8;$D$2;$A12;$B$3;$E$5;$G$5)": 559,_x000D_
    "=RIK_AC(\"INF04__;INF04@E=8,S=1114,G=0,T=0,P=0:@R=A,S=1256,V={0}:R=B,S=1000,V={1}:R=C,S=1092,V={2}:R=D,S=1260,V={3}:R=E,S=1080,V={4}:R=F,S=1001,V={5}:R=G,S=1252,V={6}:R=H,S=1083,V={7}:R=I,S=1005,V={8}:R=J,S=1007,V={9}:\";$B$1;$C$5;$D$1;$B$2;E$8;$D$2;$A10;$B$3;$E$5;$G$5)": 560,_x000D_
    "=RIK_AC(\"INF04__;INF04@E=8,S=1114,G=0,T=0,P=0:@R=A,S=1256,V={0}:R=B,S=1000,V={1}:R=C,S=1092,V={2}:R=D,S=1260,V={3}:R=E,S=1001,V={4}:R=F,S=1252,V={5}:R=G,S=1083,V={6}:R=H,S=1044,V={7}:R=I,S=1005,V={8}:\";$B$1;$C$5;$D$1;$B$2;$D$2;$A26;$B$3;C$25;$E$5)": 561,_x000D_
    "=RIK_AC(\"INF04__;INF04@E=8,S=1114,G=0,T=0,P=0:@R=A,S=1256,V={0}:R=B,S=1000,V={1}:R=C,S=1092,V={2}:R=D,S=1260,V={3}:R=E,S=1001,V={4}:R=F,S=1252,V={5}:R=G,S=1083,V={6}:R=H,S=1044,V={7}:R=I,S=1005,V={8}:R=J,S=1007,V={9}:\";$B$1;$C$5;$D$1;$B$2;$D$2;$A26;$B$3;C$25;$E$5;$G$5)": 562,_x000D_
    "=RIK_AC(\"INF04__;INF04@E=8,S=1114,G=0,T=0,P=0:@R=A,S=1256,V={0}:R=B,S=1000,V={1}:R=C,S=1092,V={2}:R=D,S=1260,V={3}:R=E,S=1001,V={4}:R=F,S=1252,V={5}:R=G,S=1083,V={6}:R=H,S=1044,V={7}:R=I,S=1005,V={8}:R=J,S=1007,V={9}:\";$B$1;$C$5;$D$1;$B$2;$D$2;$A35;$B$3;D$25;$E$5;$G$5)": 563,_x000D_
    "=RIK_AC(\"INF04__;INF04@E=8,S=1114,G=0,T=0,P=0:@R=A,S=1256,V={0}:R=B,S=1000,V={1}:R=C,S=1092,V={2}:R=D,S=1260,V={3}:R=E,S=1001,V={4}:R=F,S=1252,V={5}:R=G,S=1083,V={6}:R=H,S=1044,V={7}:R=I,S=1005,V={8}:R=J,S=1007,V={9}:\";$B$1;$C$5;$D$1;$B$2;$D$2;$A33;$B$3;D$25;$E$5;$G$5)": 564,_x000D_
    "=RIK_AC(\"INF04__;INF04@E=8,S=1114,G=0,T=0,P=0:@R=A,S=1256,V={0}:R=B,S=1000,V={1}:R=C,S=1092,V={2}:R=D,S=1260,V={3}:R=E,S=1001,V={4}:R=F,S=1252,V={5}:R=G,S=1083,V={6}:R=H,S=1044,V={7}:R=I,S=1005,V={8}:R=J,S=1007,V={9}:\";$B$1;$C$5;$D$1;$B$2;$D$2;$A31;$B$3;D$25;$E$5;$G$5)": 565,_x000D_
    "=RIK_AC(\"INF04__;INF04@E=8,S=1114,G=0,T=0,P=0:@R=A,S=1256,V={0}:R=B,S=1000,V={1}:R=C,S=1092,V={2}:R=D,S=1260,V={3}:R=E,S=1001,V={4}:R=F,S=1252,V={5}:R=G,S=1083,V={6}:R=H,S=1044,V={7}:R=I,S=1005,V={8}:R=J,S=1007,V={9}:\";$B$1;$C$5;$D$1;$B$2;$D$2;$A29;$B$3;D$25;$E$5;$G$5)": 566,_x000D_
    "=RIK_AC(\"INF04__;INF04@E=8,S=1114,G=0,T=0,P=0:@R=A,S=1256,V={0}:R=B,S=1000,V={1}:R=C,S=1092,V={2}:R=D,S=1260,V={3}:R=E,S=1001,V={4}:R=F,S=1252,V={5}:R=G,S=1083,V={6}:R=H,S=1044,V={7}:R=I,S=1005,V={8}:R=J,S=1007,V={9}:\";$B$1;$C$5;$D$1;$B$2;$D$2;$A27;$B$3;D$25;$E$5;$G$5)": 567,_x000D_
    "=RIK_AC(\"INF04__;INF04@E=8,S=1114,G=0,T=0,P=0:@R=A,S=1256,V={0}:R=B,S=1000,V={1}:R=C,S=1092,V={2}:R=D,S=1260,V={3}:R=E,S=1001,V={4}:R=F,S=1252,V={5}:R=G,S=1083,V={6}:R=H,S=1044,V={7}:R=I,S=1005,V={8}:R=J,S=1007,V={9}:\";$B$1;$C$5;$D$1;$B$2;$D$2;$A35;$B$3;C$25;$E$5;$G$5)": 568,_x000D_
    "=RIK_AC(\"INF04__;INF04@E=8,S=1114,G=0,T=0,P=0:@R=A,S=1256,V={0}:R=B,S=1000,V={1}:R=C,S=1092,V={2}:R=D,S=1260,V={3}:R=E,S=1001,V={4}:R=F,S=1252,V={5}:R=G,S=1083,V={6}:R=H,S=1044,V={7}:R=I,S=1005,V={8}:R=J,S=1007,V={9}:\";$B$1;$C$5;$D$1;$B$2;$D$2;$A31;$B$3;C$25;$E$5;$G$5)": 569,_x000D_
    "=RIK_AC(\"INF04__;INF04@E=8,S=1114,G=0,T=0,P=0:@R=A,S=1256,V={0}:R=B,S=1000,V={1}:R=C,S=1092,V={2}:R=D,S=1260,V={3}:R=E,S=1001,V={4}:R=F,S=1252,V={5}:R=G,S=1083,V={6}:R=H,S=1044,V={7}:R=I,S=1005,V={8}:R=J,S=1007,V={9}:\";$B$1;$C$5;$D$1;$B$2;$D$2;$A29;$B$3;C$25;$E$5;$G$5)": 570,_x000D_
    "=RIK_AC(\"INF04__;INF04@E=8,S=1114,G=0,T=0,P=0:@R=A,S=1256,V={0}:R=B,S=1000,V={1}:R=C,S=1092,V={2}:R=D,S=1260,V={3}:R=E,S=1001,V={4}:R=F,S=1252,V={5}:R=G,S=1083,V={6}:R=H,S=1044,V={7}:R=I,S=1005,V={8}:R=J,S=1007,V={9}:\";$B$1;$C$5;$D$1;$B$2;$D$2;$A27;$B$3;C$25;$E$5;$G$5)": 571,_x000D_
    "=RIK_AC(\"INF04__;INF04@E=8,S=1114,G=0,T=0,P=0:@R=A,S=1256,V={0}:R=B,S=1000,V={1}:R=C,S=1092,V={2}:R=D,S=1260,V={3}:R=E,S=1001,V={4}:R=F,S=1252,V={5}:R=G,S=1083,V={6}:R=H,S=1044,V={7}:R=I,S=1005,V={8}:R=J,S=1007,V={9}:\";$B$1;$C$5;$D$1;$B$2;$D$2;$A34;$B$3;D$25;$E$5;$G$5)": 572,_x000D_
    "=RIK_AC(\"INF04__;INF04@E=8,S=1114,G=0,T=0,P=0:@R=A,S=1256,V={0}:R=B,S=1000,V={1}:R=C,S=1092,V={2}:R=D,S=1260,V={3}:R=E,S=1001,V={4}:R=F,S=1252,V={5}:R=G,S=1083,V={6}:R=H,S=1044,V={7}:R=I,S=1005,V={8}:R=J,S=1007,V={9}:\";$B$1;$C$5;$D$1;$B$2;$D$2;$A32;$B$3;D$25;$E$5;$G$5)": 573,_x000D_
    "=RIK_AC(\"INF04__;INF04@E=8,S=1114,G=0,T=0,P=0:@R=A,S=1256,V={0}:R=B,S=1000,V={1}:R=C,S=1092,V={2}:R=D,S=1260,V={3}:R=E,S=1001,V={4}:R=F,S=1252,V={5}:R=G,S=1083,V={6}:R=H,S=1044,V={7}:R=I,S=1005,V={8}:R=J,S=1007,V={9}:\";$B$1;$C$5;$D$1;$B$2;$D$2;$A28;$B$3;D$25;$E$5;$G$5)": 574,_x000D_
    "=RIK_AC(\"INF04__;INF04@E=8,S=1114,G=0,T=0,P=0:@R=A,S=1256,V={0}:R=B,S=1000,V={1}:R=C,S=1092,V={2}:R=D,S=1260,V={3}:R=E,S=1001,V={4}:R=F,S=1252,V={5}:R=G,S=1083,V={6}:R=H,S=1044,V={7}:R=I,S=1005,V={8}:R=J,S=1007,V={9}:\";$B$1;$C$5;$D$1;$B$2;$D$2;$A34;$B$3;C$25;$E$5;$G$5)": 575,_x000D_
    "=RIK_AC(\"INF04__;INF04@E=8,S=1114,G=0,T=0,P=0:@R=A,S=1256,V={0}:R=B,S=1000,V={1}:R=C,S=1092,V={2}:R=D,S=1260,V={3}:R=E,S=1001,V={4}:R=F,S=1252,V={5}:R=G,S=1083,V={6}:R=H,S=1044,V={7}:R=I,S=1005,V={8}:R=J,S=1007,V={9}:\";$B$1;$C$5;$D$1;$B$2;$D$2;$A30;$B$3;C$25;$E$5;$G$5)": 576,_x000D_
    "=RIK_AC(\"INF04__;INF04@E=8,S=1114,G=0,T=0,P=0:@R=A,S=1256,V={0}:R=B,S=1000,V={1}:R=C,S=1092,V={2}:R=D,S=1260,V={3}:R=E,S=1001,V={4}:R=F,S=1252,V={5}:R=G,S=1083,V={6}:R=H,S=1044,V={7}:R=I,S=1005,V={8}:R=J,S=1007,V={9}:\";$B$1;$C$5;$D$1;$B$2;$D$2;$A33;$B$3;C$25;$E$5;$G$5)": 577,_x000D_
    "=RIK_AC(\"INF04__;INF04@E=8,S=1114,G=0,T=0,P=0:@R=A,S=1256,V={0}:R=B,S=1000,V={1}:R=C,S=1092,V={2}:R=D,S=1260,V={3}:R=E,S=1001,V={4}:R=F,S=1252,V={5}:R=G,S=1083,V={6}:R=H,S=1044,V={7}:R=I,S=1005,V={8}:R=J,S=1007,V={9}:\";$B$1;$C$5;$D$1;$B$2;$D$2;$A30;$B$3;D$25;$E$5;$G$5)": 578,_x000D_
    "=RIK_AC(\"INF04__;INF04@E=8,S=1114,G=0,T=0,P=0:@R=A,S=1256,V={0}:R=B,S=1000,V={1}:R=C,S=1092,V={2}:R=D,S=1260,V={3}:R=E,S=1001,V={4}:R=F,S=1252,V={5}:R=G,S=1083,V={6}:R=H,S=1044,V={7}:R=I,S=1005,V={8}:R=J,S=1007,V={9}:\";$B$1;$C$5;$D$1;$B$2;$D$2;$A26;$B$3;D$25;$E$5;$G$5)": 579,_x000D_
    "=RIK_AC(\"INF04__;INF04@E=8,S=1114,G=0,T=0,P=0:@R=A,S=1256,V={0}:R=B,S=1000,V={1}:R=C,S=1092,V={2}:R=D,S=1260,V={3}:R=E,S=1001,V={4}:R=F,S=1252,V={5}:R=G,S=1083,V={6}:R=H,S=1044,V={7}:R=I,S=1005,V={8}:R=J,S=1007,V={9}:\";$B$1;$C$5;$D$1;$B$2;$D$2;$A32;$B$3;C$25;$E$5;$G$5)": 580,_x000D_
    "=RIK_AC(\"INF04__;INF04@E=8,S=1114,G=0,T=0,P=0:@R=A,S=1256,V={0}:R=B,S=1000,V={1}:R=C,S=1092,V={2}:R=D,S=1260,V={3}:R=E,S=1001,V={4}:R=F,S=1252,V={5}:R=G,S=1083,V={6}:R=H,S=1044,V={7}:R=I,S=1005,V={8}:R=J,S=1007,V={9}:\";$B$1;$C$5;$D$1;$B$2;$D$2;$A28;$B$3;C$25;$E$5;$G$5)": 581,_x000D_
    "=RIK_AC(\"INF04__;INF04@E=8,S=1114,G=0,T=0,P=0:@R=A,S=1256,V={0}:R=B,S=1000,V={1}:R=C,S=1092,V={2}:R=D,S=1260,V={3}:R=E,S=1001,V={4}:R=F,S=1252,V={5}:R=G,S=1083,V={6}:R=H,S=1251,V={7}:\";$B$1;$C$5;$D$1;$B$2;$D$2;$A12;$B$3;V$9)": 582,_x000D_
    "=RIK_AC(\"INF04__;INF04@E=8,S=1114,G=0,T=0,P=0:@R=A,S=1256,V={0}:R=B,S=1000,V={1}:R=C,S=1092,V={2}:R=D,S=1260,V={3}:R=E,S=1001,V={4}:R=F,S=1252,V={5}:R=G,S=1083,V={6}:R=H,S=1251,V={7}:\";$B$1;$C$5;$D$1;$B$2;$D$2;$A15;$B$3;V$9)": 583,_x000D_
    "=RIK_AC(\"INF04__;INF04@E=8,S=1114,G=0,T=0,P=0:@R=A,S=1256,V={0}:R=B,S=1000,V={1}:R=C,S=1092,V={2}:R=D,S=1260,V={3}:R=E,S=1001,V={4}:R=F,S=1252,V={5}:R=G,S=1083,V={6}:R=H,S=1251,V={7}:\";$B$1;$C$5;$D$1;$B$2;$D$2;$A16;$B$3;V$9)": 584,_x000D_
    "=RIK_AC(\"INF04__;INF04@E=8,S=1114,G=0,T=0,P=0:@R=A,S=1256,V={0}:R=B,S=1000,V={1}:R=C,S=1092,V={2}:R=D,S=1260,V={3}:R=E,S=1001,V={4}:R=F,S=1252,V={5}:R=G,S=1083,V={6}:R=H,S=1251,V={7}:\";$B$1;$C$5;$D$1;$B$2;$D$2;$A14;$B$3;V$9)": 585,_x000D_
    "=RIK_AC(\"INF04__;INF04@E=8,S=1114,G=0,T=0,P=0:@R=A,S=1256,V={0}:R=B,S=1000,V={1}:R=C,S=1092,V={2}:R=D,S=1260,V={3}:R=E,S=1001,V={4}:R=F,S=1252,V={5}:R=G,S=1083,V={6}:R=H,S=1251,V={7}:\";$B$1;$C$5;$D$1;$B$2;$D$2;$A19;$B$3;V$9)": 586,_x000D_
    "=RIK_AC(\"INF04__;INF04@E=8,S=1114,G=0,T=0,P=0:@R=A,S=1256,V={0}:R=B,S=1000,V={1}:R=C,S=1092,V={2}:R=D,S=1260,V={3}:R=E,S=1001,V={4}:R=F,S=1252,V={5}:R=G,S=1083,V={6}:R=H,S=1251,V={7}:\";$B$1;$C$5;$D$1;$B$2;$D$2;$A13;$B$3;V$9)": 587,_x000D_
    "=RIK_AC(\"INF04__;INF04@E=8,S=1114,G=0,T=0,P=0:@R=A,S=1256,V={0}:R=B,S=1000,V={1}:R=C,S=1092,V={2}:R=D,S=1260,V={3}:R=E,S=1001,V={4}:R=F,S=1252,V={5}:R=G,S=1083,V={6}:R=H,S=1251,V={7}:\";$B$1;$C$5;$D$1;$B$2;$D$2;$A18;$B$3;V$9)": 588,_x000D_
    "=RIK_AC(\"INF04__;INF04@E=8,S=1114,G=0,T=0,P=0:@R=A,S=1256,V={0}:R=B,S=1000,V={1}:R=C,S=1092,V={2}:R=D,S=1260,V={3}:R=E,S=1001,V={4}:R=F,S=1252,V={5}:R=G,S=1083,V={6}:R=H,S=1251,V={7}:\";$B$1;$C$5;$D$1;$B$2;$D$2;$A17;$B$3;V$9)": 589,_x000D_
    "=RIK_AC(\"INF04__;INF04@E=8,S=1114,G=0,T=0,P=0:@R=A,S=1256,V={0}:R=B,S=1000,V={1}:R=C,S=1092,V={2}:R=D,S=1260,V={3}:R=E,S=1001,V={4}:R=F,S=1252,V={5}:R=G,S=1083,V={6}:R=H,S=1251,V={7}:\";$B$1;$C$5;$D$1;$B$2;$D$2;$A11;$B$3;V$9)": 590,_x000D_
    "=RIK_AC(\"INF04__;INF04@E=8,S=1114,G=0,T=0,P=0:@R=A,S=1256,V={0}:R=B,S=1000,V={1}:R=C,S=1092,V={2}:R=D,S=1260,V={3}:R=E,S=1001,V={4}:R=F,S=1252,V={5}:R=G,S=1083,V={6}:R=H,S=1251,V={7}:\";$B$1;$C$5;$D$1;$B$2;$D$2;$A10;$B$3;V$9)": 591,_x000D_
    "=RIK_AC(\"INF04__;INF04@E=8,S=1114,G=0,T=0,P=0:@R=A,S=1256,V={0}:R=B,S=1000,V={1}:R=C,S=1092,V={2}:R=D,S=1260,V={3}:R=E,S=1001,V={4}:R=F,S=1252,V={5}:R=G,S=1083,V={6}:R=H,S=1251,V={7}:\";$B$1;$C$5;$D$1;$B$2;$D$2;$A12;$B$3;W$9)": 592,_x000D_
    "=RIK_AC(\"INF04__;INF04@E=8,S=1114,G=0,T=0,P=0:@R=A,S=1256,V={0}:R=B,S=1000,V={1}:R=C,S=1092,V={2}:R=D,S=1260,V={3}:R=E,S=1001,V={4}:R=F,S=1252,V={5}:R=G,S=1083,V={6}:R=H,S=1251,V={7}:\";$B$1;$C$5;$D$1;$B$2;$D$2;$A10;$B$3;W$9)": 593,_x000D_
    "=RIK_AC(\"INF04__;INF04@E=8,S=1114,G=0,T=0,P=0:@R=A,S=1256,V={0}:R=B,S=1000,V={1}:R=C,S=1092,V={2}:R=D,S=1260,V={3}:R=E,S=1001,V={4}:R=F,S=1252,V={5}:R=G,S=1083,V={6}:R=H,S=1251,V={7}:\";$B$1;$C$5;$D$1;$B$2;$D$2;$A15;$B$3;W$9)": 594,_x000D_
    "=RIK_AC(\"INF04__;INF04@E=8,S=1114,G=0,T=0,P=0:@R=A,S=1256,V={0}:R=B,S=1000,V={1}:R=C,S=1092,V={2}:R=D,S=1260,V={3}:R=E,S=1001,V={4}:R=F,S=1252,V={5}:R=G,S=1083,V={6}:R=H,S=1251,V={7}:\";$B$1;$C$5;$D$1;$B$2;$D$2;$A16;$B$3;W$9)": 595,_x000D_
    "=RIK_AC(\"INF04__;INF04@E=8,S=1114,G=0,T=0,P=0:@R=A,S=1256,V={0}:R=B,S=1000,V={1}:R=C,S=1092,V={2}:R=D,S=1260,V={3}:R=E,S=1001,V={4}:R=F,S=1252,V={5}:R=G,S=1083,V={6}:R=H,S=1251,V={7}:\";$B$1;$C$5;$D$1;$B$2;$D$2;$A13;$B$3;W$9)": 596,_x000D_
    "=RIK_AC(\"INF04__;INF04@E=8,S=1114,G=0,T=0,P=0:@R=A,S=1256,V={0}:R=B,S=1000,V={1}:R=C,S=1092,V={2}:R=D,S=1260,V={3}:R=E,S=1001,V={4}:R=F,S=1252,V={5}:R=G,S=1083,V={6}:R=H,S=1251,V={7}:\";$B$1;$C$5;$D$1;$B$2;$D$2;$A18;$B$3;W$9)": 597,_x000D_
    "=RIK_AC(\"INF04__;INF04@E=8,S=1114,G=0,T=0,P=0:@R=A,S=1256,V={0}:R=B,S=1000,V={1}:R=C,S=1092,V={2}:R=D,S=1260,V={3}:R=E,S=1001,V={4}:R=F,S=1252,V={5}:R=G,S=1083,V={6}:R=H,S=1251,V={7}:\";$B$1;$C$5;$D$1;$B$2;$D$2;$A17;$B$3;W$9)": 598,_x000D_
    "=RIK_AC(\"INF04__;INF04@E=8,S=1114,G=0,T=0,P=0:@R=A,S=1256,V={0}:R=B,S=1000,V={1}:R=C,S=1092,V={2}:R=D,S=1260,V={3}:R=E,S=1001,V={4}:R=F,S=1252,V={5}:R=G,S=1083,V={6}:R=H,S=1251,V={7}:\";$B$1;$C$5;$D$1;$B$2;$D$2;$A11;$B$3;W$9)": 599,_x000D_
    "=RIK_AC(\"INF04__;INF04@E=8,S=1114,G=0,T=0,P=0:@R=A,S=1256,V={0}:R=B,S=1000,V={1}:R=C,S=1092,V={2}:R=D,S=1260,V={3}:R=E,S=1001,V={4}:R=F,S=1252,V={5}:R=G,S=1083,V={6}:R=H,S=1251,V={7}:\";$B$1;$C$5;$D$1;$B$2;$D$2;$A14;$B$3;W$9)": 600,_x000D_
    "=RIK_AC(\"INF04__;INF04@E=8,S=1114,G=0,T=0,P=0:@R=A,S=1256,V={0}:R=B,S=1000,V={1}:R=C,S=1092,V={2}:R=D,S=1260,V={3}:R=E,S=1001,V={4}:R=F,S=1252,V={5}:R=G,S=1083,V={6}:R=H,S=1251,V={7}:\";$B$1;$C$5;$D$1;$B$2;$D$2;$A19;$B$3;W$9)": 601,_x000D_
    "=RIK_AC(\"INF04__;INF04@E=8,S=1114,G=0,T=0,P=0:@R=A,S=1256,V={0}:R=B,S=1000,V={1}:R=C,S=1092,V={2}:R=D,S=1260,V={3}:R=E,S=1001,V={4}:R=F,S=1252,V={5}:R=G,S=1083,V={6}:R=H,S=1251,V={7}:R=I,S=1007,V={8}:R=J,S=1005,V={9}:\";$B$1;$C$5;$D$1;$B$2;$D$2;$A10;$B$3;V$9;$G$5;$E$5)": 602,_x000D_
    "=RIK_AC(\"INF04__;INF04@E=8,S=1114,G=0,T=0,P=0:@R=A,S=1256,V={0}:R=B,S=1000,V={1}:R=C,S=1092,V={2}:R=D,S=1260,V={3}:R=E,S=1001,V={4}:R=F,S=1252,V={5}:R=G,S=1083,V={6}:R=H,S=1251,V={7}:R=I,S=1007,V={8}:R=J,S=1005,V={9}:\";$B$1;$C$5;$D$1;$B$2;$D$2;$A19;$B$3;W$9;$G$5;$E$5)": 603,_x000D_
    "=RIK_AC(\"INF04__;INF04@E=8,S=1114,G=0,T=0,P=0:@R=A,S=1256,V={0}:R=B,S=1000,V={1}:R=C,S=1092,V={2}:R=D,S=1260,V={3}:R=E,S=1001,V={4}:R=F,S=1252,V={5}:R=G,S=1083,V={6}:R=H,S=1251,V={7}:R=I,S=1007,V={8}:R=J,S=1005,V={9}:\";$B$1;$C$5;$D$1;$B$2;$D$2;$A17;$B$3;W$9;$G$5;$E$5)": 604,_x000D_
    "=RIK_AC(\"INF04__;INF04@E=8,S=1114,G=0,T=0,P=0:@R=A,S=1256,V={0}:R=B,S=1000,V={1}:R=C,S=1092,V={2}:R=D,S=1260,V={3}:R=E,S=1001,V={4}:R=F,S=1252,V={5}:R=G,S=1083,V={6}:R=H,S=1251,V={7}:R=I,S=1007,V={8}:R=J,S=1005,V={9}:\";$B$1;$C$5;$D$1;$B$2;$D$2;$A15;$B$3;W$9;$G$5;$E$5)": 605,_x000D_
    "=RIK_AC(\"INF04__;INF04@E=8,S=1114,G=0,T=0,P=0:@R=A,S=1256,V={0}:R=B,S=1000,V={1}:R=C,S=1092,V={2}:R=D,S=1260,V={3}:R=E,S=1001,V={4}:R=F,S=1252,V={5}:R=G,S=1083,V={6}:R=H,S=1251,V={7}:R=I,S=1007,V={8}:R=J,S=1005,V={9}:\";$B$1;$C$5;$D$1;$B$2;$D$2;$A13;$B$3;W$9;$G$5;$E$5)": 606,_x000D_
    "=RIK_AC(\"INF04__;INF04@E=8,S=1114,G=0,T=0,P=0:@R=A,S=1256,V={0}:R=B,S=1000,V={1}:R=C,S=1092,V={2}:R=D,S=1260,V={3}:R=E,S=1001,V={4}:R=F,S=1252,V={5}:R=G,S=1083,V={6}:R=H,S=1251,V={7}:R=I,S=1007,V={8}:R=J,S=1005,V={9}:\";$B$1;$C$5;$D$1;$B$2;$D$2;$A11;$B$3;W$9;$G$5;$E$5)": 607,_x000D_
    "=RIK_AC(\"INF04__;INF04@E=8,S=1114,G=0,T=0,P=0:@R=A,S=1256,V={0}:R=B,S=1000,V={1}:R=C,S=1092,V={2}:R=D,S=1260,V={3}:R=E,S=1001,V={4}:R=F,S=1252,V={5}:R=G,S=1083,V={6}:R=H,S=1251,V={7}:R=I,S=1007,V={8}:R=J,S=1005,V={9}:\";$B$1;$C$5;$D$1;$B$2;$D$2;$A17;$B$3;V$9;$G$5;$E$5)": 608,_x000D_
    "=RIK_AC(\"INF04__;INF04@E=8,S=1114,G=0,T=0,P=0:@R=A,S=1256,V={0}:R=B,S=1000,V={1}:R=C,S=1092,V={2}:R=D,S=1260,V={3}:R=E,S=1001,V={4}:R=F,S=1252,V={5}:R=G,S=1083,V={6}:R=H,S=1251,V={7}:R=I,S=1007,V={8}:R=J,S=1005,V={9}:\";$B$1;$C$5;$D$1;$B$2;$D$2;$A15;$B$3;V$9;$G$5;$E$5)": 609,_x000D_
    "=RIK_AC(\"INF04__;INF04@E=8,S=1114,G=0,T=0,P=0:@R=A,S=1256,V={0}:R=B,S=1000,V={1}:R=C,S=1092,V={2}:R=D,S=1260,V={3}:R=E,S=1001,V={4}:R=F,S=1252,V={5}:R=G,S=1083,V={6}:R=H,S=1251,V={7}:R=I,S=1007,V={8}:R=J,S=1005,V={9}:\";$B$1;$C$5;$D$1;$B$2;$D$2;$A11;$B$3;V$9;$G$5;$E$5)": 610,_x000D_
    "=RIK_AC(\"INF04__;INF04@E=8,S=1114,G=0,T=0,P=0:@R=A,S=1256,V={0}:R=B,S=1000,V={1}:R=C,S=1092,V={2}:R=D,S=1260,V={3}:R=E,S=1001,V={4}:R=F,S=1252,V={5}:R=G,S=1083,V={6}:R=H,S=1251,V={7}:R=I,S=1007,V={8}:R=J,S=1005,V={9}:\";$B$1;$C$5;$D$1;$B$2;$D$2;$A16;$B$3;W$9;$G$5;$E$5)": 611,_x000D_
    "=RIK_AC(\"INF04__;INF04@E=8,S=1114,G=0,T=0,P=0:@R=A,S=1256,V={0}:R=B,S=1000,V={1}:R=C,S=1092,V={2}:R=D,S=1260,V={3}:R=E,S=1001,V={4}:R=F,S=1252,V={5}:R=G,S=1083,V={6}:R=H,S=1251,V={7}:R=I,S=1007,V={8}:R=J,S=1005,V={9}:\";$B$1;$C$5;$D$1;$B$2;$D$2;$A14;$B$3;W$9;$G$5;$E$5)": 612,_x000D_
    "=RIK_AC(\"INF04__;INF04@E=8,S=1114,G=0,T=0,P=0:@R=A,S=1256,V={0}:R=B,S=1000,V={1}:R=C,S=1092,V={2}:R=D,S=1260,V={3}:R=E,S=1001,V={4}:R=F,S=1252,V={5}:R=G,S=1083,V={6}:R=H,S=1251,V={7}:R=I,S=1007,V={8}:R=J,S=1005,V={9}:\";$B$1;$C$5;$D$1;$B$2;$D$2;$A10;$B$3;W$9;$G$5;$E$5)": 613,_x000D_
    "=RIK_AC(\"INF04__;INF04@E=8,S=1114,G=0,T=0,P=0:@R=A,S=1256,V={0}:R=B,S=1000,V={1}:R=C,S=1092,V={2}:R=D,S=1260,V={3}:R=E,S=1001,V={4}:R=F,S=1252,V={5}:R=G,S=1083,V={6}:R=H,S=1251,V={7}:R=I,S=1007,V={8}:R=J,S=1005,V={9}:\";$B$1;$C$5;$D$1;$B$2;$D$2;$A16;$B$3;V$9;$G$5;$E$5)": 614,_x000D_
    "=RIK_AC(\"INF04__;INF04@E=8,S=1114,G=0,T=0,P=0:@R=A,S=1256,V={0}:R=B,S=1000,V={1}:R=C,S=1092,V={2}:R=D,S=1260,V={3}:R=E,S=1001,V={4}:R=F,S=1252,V={5}:R=G,S=1083,V={6}:R=H,S=1251,V={7}:R=I,S=1007,V={8}:R=J,S=1005,V={9}:\";$B$1;$C$5;$D$1;$B$2;$D$2;$A12;$B$3;V$9;$G$5;$E$5)": 615,_x000D_
    "=RIK_AC(\"INF04__;INF04@E=8,S=1114,G=0,T=0,P=0:@R=A,S=1256,V={0}:R=B,S=1000,V={1}:R=C,S=1092,V={2}:R=D,S=1260,V={3}:R=E,S=1001,V={4}:R=F,S=1252,V={5}:R=G,S=1083,V={6}:R=H,S=1251,V={7}:R=I,S=1007,V={8}:R=J,S=1005,V={9}:\";$B$1;$C$5;$D$1;$B$2;$D$2;$A19;$B$3;V$9;$G$5;$E$5)": 616,_x000D_
    "=RIK_AC(\"INF04__;INF04@E=8,S=1114,G=0,T=0,P=0:@R=A,S=1256,V={0}:R=B,S=1000,V={1}:R=C,S=1092,V={2}:R=D,S=1260,V={3}:R=E,S=1001,V={4}:R=F,S=1252,V={5}:R=G,S=1083,V={6}:R=H,S=1251,V={7}:R=I,S=1007,V={8}:R=J,S=1005,V={9}:\";$B$1;$C$5;$D$1;$B$2;$D$2;$A13;$B$3;V$9;$G$5;$E$5)": 617,_x000D_
    "=RIK_AC(\"INF04__;INF04@E=8,S=1114,G=0,T=0,P=0:@R=A,S=1256,V={0}:R=B,S=1000,V={1}:R=C,S=1092,V={2}:R=D,S=1260,V={3}:R=E,S=1001,V={4}:R=F,S=1252,V={5}:R=G,S=1083,V={6}:R=H,S=1251,V={7}:R=I,S=1007,V={8}:R=J,S=1005,V={9}:\";$B$1;$C$5;$D$1;$B$2;$D$2;$A18;$B$3;W$9;$G$5;$E$5)": 618,_x000D_
    "=RIK_AC(\"INF04__;INF04@E=8,S=1114,G=0,T=0,P=0:@R=A,S=1256,V={0}:R=B,S=1000,V={1}:R=C,S=1092,V={2}:R=D,S=1260,V={3}:R=E,S=1001,V={4}:R=F,S=1252,V={5}:R=G,S=1083,V={6}:R=H,S=1251,V={7}:R=I,S=1007,V={8}:R=J,S=1005,V={9}:\";$B$1;$C$5;$D$1;$B$2;$D$2;$A12;$B$3;W$9;$G$5;$E$5)": 619,_x000D_
    "=RIK_AC(\"INF04__;INF04@E=8,S=1114,G=0,T=0,P=0:@R=A,S=1256,V={0}:R=B,S=1000,V={1}:R=C,S=1092,V={2}:R=D,S=1260,V={3}:R=E,S=1001,V={4}:R=F,S=1252,V={5}:R=G,S=1083,V={6}:R=H,S=1251,V={7}:R=I,S=1007,V={8}:R=J,S=1005,V={9}:\";$B$1;$C$5;$D$1;$B$2;$D$2;$A18;$B$3;V$9;$G$5;$E$5)": 620,_x000D_
    "=RIK_AC(\"INF04__;INF04@E=8,S=1114,G=0,T=0,P=0:@R=A,S=1256,V={0}:R=B,S=1000,V={1}:R=C,S=1092,V={2}:R=D,S=1260,V={3}:R=E,S=1001,V={4}:R=F,S=1252,V={5}:R=G,S=1083,V={6}:R=H,S=1251,V={7}:R=I,S=1007,V={8}:R=J,S=1005,V={9}:\";$B$1;$C$5;$D$1;$B$2;$D$2;$A14;$B$3;V$9;$G$5;$E$5)": 621,_x000D_
    "=RIK_AC(\"INF04__;INF04@E=8,S=1114,G=0,T=0,P=0:@R=A,S=1256,V={0}:R=B,S=1000,V={1}:R=C,S=1092,V={2}:R=D,S=1260,V={3}:R=E,S=1080,V={4}:R=F,S=1001,V={5}:R=G,S=1252,V={6}:R=H,S=1083,V={7}:R=I,S=1005,V={8}:R=J,S=1007,V={9}:\";$B$1;$C$5;$D$1;$B$2;E$8;$D$2;$A20;$B$3;$E$5;$G$5)": 622,_x000D_
    "=RIK_AC(\"INF04__;INF04@E=8,S=1114,G=0,T=0,P=0:@R=A,S=1256,V={0}:R=B,S=1000,V={1}:R=C,S=1092,V={2}:R=D,S=1260,V={3}:R=E,S=1080,V={4}:R=F,S=1001,V={5}:R=G,S=1252,V={6}:R=H,S=1083,V={7}:R=I,S=1005,V={8}:R=J,S=1007,V={9}:\";$B$1;$C$5;$D$1;$B$2;F$8;$D$2;$A20;$B$3;$E$5;$G$5)": 623,_x000D_
    "=RIK_AC(\"INF04__;INF04@E=8,S=1114,G=0,T=0,P=0:@R=A,S=1256,V={0}:R=B,S=1000,V={1}:R=C,S=1092,V={2}:R=D,S=1260,V={3}:R=E,S=1080,V={4}:R=F,S=1001,V={5}:R=G,S=1252,V={6}:R=H,S=1083,V={7}:R=I,S=1005,V={8}:R=J,S=1007,V={9}:\";$B$1;$C$5;$D$1;$B$2;D$8;$D$2;$A20;$B$3;$E$5;$G$5)": 624,_x000D_
    "=RIK_AC(\"INF04__;INF04@E=8,S=1114,G=0,T=0,P=0:@R=A,S=1256,V={0}:R=B,S=1000,V={1}:R=C,S=1092,V={2}:R=D,S=1260,V={3}:R=E,S=1080,V={4}:R=F,S=1001,V={5}:R=G,S=1252,V={6}:R=H,S=1083,V={7}:R=I,S=1005,V={8}:R=J,S=1007,V={9}:\";$B$1;$C$5;$D$1;$B$2;C$8;$D$2;$A20;$B$3;$E$5;$G$5)": 625,_x000D_
    "=RIK_AC(\"INF04__;INF04@E=8,S=1114,G=0,T=0,P=0:@R=A,S=1256,V={0}:R=B,S=1000,V={1}:R=C,S=1092,V={2}:R=D,S=1260,V={3}:R=E,S=1080,V={4}:R=F,S=1001,V={5}:R=G,S=1252,V={6}:R=H,S=1083,V={7}:R=I,S=1005,V={8}:R=J,S=1007,V={9}:\";$B$1;$C$5;$D$1;$B$2;G$8;$D$2;$A20;$B$3;$E$5;$G$5)": 626,_x000D_
    "=RIK_AC(\"INF04__;INF04@E=8,S=1114,G=0,T=0,P=0:@R=A,S=1256,V={0}:R=B,S=1000,V={1}:R=C,S=1092,V={2}:R=D,S=1260,V={3}:R=E,S=1001,V={4}:R=F,S=1252,V={5}:R=G,S=1083,V={6}:R=H,S=1044,V={7}:R=I,S=1005,V={8}:R=J,S=1007,V={9}:\";$B$1;$C$5;$D$1;$B$2;$D$2;$A27;$B$3;C$26;$E$5;$G$5)": 627,_x000D_
    "=RIK_AC(\"INF04__;INF04@E=8,S=1114,G=0,T=0,P=0:@R=A,S=1256,V={0}:R=B,S=1000,V={1}:R=C,S=1092,V={2}:R=D,S=1260,V={3}:R=E,S=1001,V={4}:R=F,S=1252,V={5}:R=G,S=1083,V={6}:R=H,S=1044,V={7}:R=I,S=1005,V={8}:R=J,S=1007,V={9}:\";$B$1;$C$5;$D$1;$B$2;$D$2;$A29;$B$3;C$26;$E$5;$G$5)": 628,_x000D_
    "=RIK_AC(\"INF04__;INF04@E=8,S=1114,G=0,T=0,P=0:@R=A,S=1256,V={0}:R=B,S=1000,V={1}:R=C,S=1092,V={2}:R=D,S=1260,V={3}:R=E,S=1001,V={4}:R=F,S=1252,V={5}:R=G,S=1083,V={6}:R=H,S=1044,V={7}:R=I,S=1005,V={8}:R=J,S=1007,V={9}:\";$B$1;$C$5;$D$1;$B$2;$D$2;$A33;$B$3;C$26;$E$5;$G$5)": 629,_x000D_
    "=RIK_AC(\"INF04__;INF04@E=8,S=1114,G=0,T=0,P=0:@R=A,S=1256,V={0}:R=B,S=1000,V={1}:R=C,S=1092,V={2}:R=D,S=1260,V={3}:R=E,S=1001,V={4}:R=F,S=1252,V={5}:R=G,S=1083,V={6}:R=H,S=1044,V={7}:R=I,S=1005,V={8}:R=J,S=1007,V={9}:\";$B$1;$C$5;$D$1;$B$2;$D$2;$A27;$B$3;D$26;$E$5;$G$5)": 630,_x000D_
    "=RIK_AC(\"INF04__;INF04@E=8,S=1114,G=0,T=0,P=0:@R=A,S=1256,V={0}:R=B,S=1000,V={1}:R=C,S=1092,V={2}:R=D,S=1260,V={3}:R=E,S=1001,V={4}:R=F,S=1252,V={5}:R=G,S=1083,V={6}:R=H,S=1044,V={7}:R=I,S=1005,V={8}:R=J,S=1007,V={9}:\";$B$1;$C$5;$D$1;$B$2;$D$2;$A31;$B$3;D$26;$E$5;$G$5)": 631,_x000D_
    "=RIK_AC(\"INF04__;INF04@E=8,S=1114,G=0,T=0,P=0:@R=A,S=1256,V={0}:R=B,S=1000,V={1}:R=C,S=1092,V={2}:R=D,S=1260,V={3}:R=E,S=1001,V={4}:R=F,S=1252,V={5}:R=G,S=1083,V={6}:R=H,S=1044,V={7}:R=I,S=1005,V={8}:R=J,S=1007,V={9}:\";$B$1;$C$5;$D$1;$B$2;$D$2;$A34;$B$3;C$26;$E$5;$G$5)": 632,_x000D_
    "=RIK_AC(\"INF04__;INF04@E=8,S=1114,G=0,T=0,P=0:@R=A,S=1256,V={0}:R=B,S=1000,V={1}:R=C,S=1092,V={2}:R=D,S=1260,V={3}:R=E,S=1001,V={4}:R=F,S=1252,V={5}:R=G,S=1083,V={6}:R=H,S=1044,V={7}:R=I,S=1005,V={8}:R=J,S=1007,V={9}:\";$B$1;$C$5;$D$1;$B$2;$D$2;$A31;$B$3;C$26;$E$5;$G$5)": 633,_x000D_
    "=RIK_AC(\"INF04__;INF04@E=8,S=1114,G=0,T=0,P=0:@R=A,S=1256,V={0}:R=B,S=1000,V={1}:R=C,S=1092,V={2}:R=D,S=1260,V={3}:R=E,S=1001,V={4}:R=F,S=1252,V={5}:R=G,S=1083,V={6}:R=H,S=1044,V={7}:R=I,S=1005,V={8}:R=J,S=1007,V={9}:\";$B$1;$C$5;$D$1;$B$2;$D$2;$A35;$B$3;C$26;$E$5;$G$5)": 634,_x000D_
    "=RIK_AC(\"INF04__;INF04@E=8,S=1114,G=0,T=0,P=0:@R=A,S=1256,V={0}:R=B,S=1000,V={1}:R=C,S=1092,V={2}:R=D,S=1260,V={3}:R=E,S=1001,V={4}:R=F,S=1252,V={5}:R=G,S=1083,V={6}:R=H,S=1044,V={7}:R=I,S=1005,V={8}:R=J,S=1007,V={9}:\";$B$1;$C$5;$D$1;$B$2;$D$2;$A29;$B$3;D$26;$E$5;$G$5)": 635,_x000D_
    "=RIK_AC(\"INF04__;INF04@E=8,S=1114,G=0,T=0,P=0:@R=A,S=1256,V={0}:R=B,S=1000,V={1}:R=C,S=1092,V={2}:R=D,S=1260,V={3}:R=E,S=1001,V={4}:R=F,S=1252,V={5}:R=G,S=1083,V={6}:R=H,S=1044,V={7}:R=I,S=1005,V={8}:R=J,S=1007,V={9}:\";$B$1;$C$5;$D$1;$B$2;$D$2;$A33;$B$3;D$26;$E$5;$G$5)": 636,_x000D_
    "=RIK_AC(\"INF04__;INF04@E=8,S=1114,G=0,T=0,P=0:@R=A,S=1256,V={0}:R=B,S=1000,V={1}:R=C,S=1092,V={2}:R=D,S=1260,V={3}:R=E,S=1001,V={4}:R=F,S=1252,V={5}:R=G,S=1083,V={6}:R=H,S=1044,V={7}:R=I,S=1005,V={8}:R=J,S=1007,V={9}:\";$B$1;$C$5;$D$1;$B$2;$D$2;$A35;$B$3;D$26;$E$5;$G$5)": 637,_x000D_
    "=RIK_AC(\"INF04__;INF04@E=8,S=1114,G=0,T=0,P=0:@R=A,S=1256,V={0}:R=B,S=1000,V={1}:R=C,S=1092,V={2}:R=D,S=1260,V={3}:R=E,S=1001,V={4}:R=F,S=1252,V={5}:R=G,S=1083,V={6}:R=H,S=1044,V={7}:R=I,S=1005,V={8}:R=J,S=1007,V={9}:\";$B$1;$C$5;$D$1;$B$2;$D$2;$A28;$B$3;C$26;$E$5;$G$5)": 638,_x000D_
    "=RIK_AC(\"INF04__;INF04@E=8,S=1114,G=0,T=0,P=0:@R=A,S=1256,V={0}:R=B,S=1000,V={1}:R=C,S=1092,V={2}:R=D,S=1260,V={3}:R=E,S=1001,V={4}:R=F,S=1252,V={5}:R=G,S=1083,V={6}:R=H,S=1044,V={7}:R=I,S=1005,V={8}:R=J,S=1007,V={9}:\";$B$1;$C$5;$D$1;$B$2;$D$2;$A30;$B$3;C$26;$E$5;$G$5)": 639,_x000D_
    "=RIK_AC(\"INF04__;INF04@E=8,S=1114,G=0,T=0,P=0:@R=A,S=1256,V={0}:R=B,S=1000,V={1}:R=C,S=1092,V={2}:R=D,S=1260,V={3}:R=E,S=1001,V={4}:R=F,S=1252,V={5}:R=G,S=1083,V={6}:R=H,S=1044,V={7}:R=I,S=1005,V={8}:R=J,S=1007,V={9}:\";$B$1;$C$5;$D$1;$B$2;$D$2;$A32;$B$3;C$26;$E$5;$G$5)": 640,_x000D_
    "=RIK_AC(\"INF04__;INF04@E=8,S=1114,G=0,T=0,P=0:@R=A,S=1256,V={0}:R=B,S=1000,V={1}:R=C,S=1092,V={2}:R=D,S=1260,V={3}:R=E,S=1001,V={4}:R=F,S=1252,V={5}:R=G,S=1083,V={6}:R=H,S=1044,V={7}:R=I,S=1005,V={8}:R=J,S=1007,V={9}:\";$B$1;$C$5;$D$1;$B$2;$D$2;$A36;$B$3;C$26;$E$5;$G$5)": 641,_x000D_
    "=RIK_AC(\"INF04__;INF04@E=8,S=1114,G=0,T=0,P=0:@R=A,S=1256,V={0}:R=B,S=1000,V={1}:R=C,S=1092,V={2}:R=D,S=1260,V={3}:R=E,S=1001,V={4}:R=F,S=1252,V={5}:R=G,S=1083,V={6}:R=H,S=1044,V={7}:R=I,S=1005,V={8}:R=J,S=1007,V={9}:\";$B$1;$C$5;$D$1;$B$2;$D$2;$A28;$B$3;D$26;$E$5;$G$5)": 642,_x000D_
    "=RIK_AC(\"INF04__;INF04@E=8,S=1114,G=0,T=0,P=0:@R=A,S=1256,V={0}:R=B,S=1000,V={1}:R=C,S=1092,V={2}:R=D,S=1260,V={3}:R=E,S=1001,V={4}:R=F,S=1252,V={5}:R=G,S=1083,V={6}:R=H,S=1044,V={7}:R=I,S=1005,V={8}:R=J,S=1007,V={9}:\";$B$1;$C$5;$D$1;$B$2;$D$2;$A30;$B$3;D$26;$E$5;$G$5)": 643,_x000D_
    "=RIK_AC(\"INF04__;INF04@E=8,S=1114,G=0,T=0,P=0:@R=A,S=1256,V={0}:R=B,S=1000,V={1}:R=C,S=1092,V={2}:R=D,S=1260,V={3}:R=E,S=1001,V={4}:R=F,S=1252,V={5}:R=G,S=1083,V={6}:R=H,S=1044,V={7}:R=I,S=1005,V={8}:R=J,S=1007,V={9}:\";$B$1;$C$5;$D$1;$B$2;$D$2;$A32;$B$3;D$26;$E$5;$G$5)": 644,_x000D_
    "=RIK_AC(\"INF04__;INF04@E=8,S=1114,G=0,T=0,P=0:@R=A,S=1256,V={0}:R=B,S=1000,V={1}:R=C,S=1092,V={2}:R=D,S=1260,V={3}:R=E,S=1001,V={4}:R=F,S=1252,V={5}:R=G,S=1083,V={6}:R=H,S=1044,V={7}:R=I,S=1005,V={8}:R=J,S=1007,V={9}:\";$B$1;$C$5;$D$1;$B$2;$D$2;$A34;$B$3;D$26;$E$5;$G$5)": 645,_x000D_
    "=RIK_AC(\"INF04__;INF04@E=8,S=1114,G=0,T=0,P=0:@R=A,S=1256,V={0}:R=B,S=1000,V={1}:R=C,S=1092,V={2}:R=D,S=1260,V={3}:R=E,S=1001,V={4}:R=F,S=1252,V={5}:R=G,S=1083,V={6}:R=H,S=1044,V={7}:R=I,S=1005,V={8}:R=J,S=1007,V={9}:\";$B$1;$C$5;$D$1;$B$2;$D$2;$A36;$B$3;D$26;$E$5;$G$5)": 646,_x000D_
    "=RIK_AC(\"INF04__;INF04@E=8,S=1114,G=0,T=0,P=0:@R=A,S=1256,V={0}:R=B,S=1000,V={1}:R=C,S=1092,V={2}:R=D,S=1260,V={3}:R=E,S=1001,V={4}:R=F,S=1252,V={5}:R=G,S=1083,V={6}:R=H,S=1251,V={7}:R=I,S=1007,V={8}:R=J,S=1005,V={9}:\";$B$1;$C$5;$D$1;$B$2;$D$2;$A11;$B$3;V$10;$G$5;$E$5)": 647,_x000D_
    "=RIK_AC(\"INF04__;INF04@E=8,S=1114,G=0,T=0,P=0:@R=A,S=1256,V={0}:R=B,S=1000,V={1}:R=C,S=1092,V={2}:R=D,S=1260,V={3}:R=E,S=1001,V={4}:R=F,S=1252,V={5}:R=G,S=1083,V={6}:R=H,S=1251,V={7}:R=I,S=1007,V={8}:R=J,S=1005,V={9}:\";$B$1;$C$5;$D$1;$B$2;$D$2;$A15;$B$3;V$10;$G$5;$E$5)": 648,_x000D_
    "=RIK_AC(\"INF04__;INF04@E=8,S=1114,G=0,T=0,P=0:@R=A,S=1256,V={0}:R=B,S=1000,V={1}:R=C,S=1092,V={2}:R=D,S=1260,V={3}:R=E,S=1001,V={4}:R=F,S=1252,V={5}:R=G,S=1083,V={6}:R=H,S=1251,V={7}:R=I,S=1007,V={8}:R=J,S=1005,V={9}:\";$B$1;$C$5;$D$1;$B$2;$D$2;$A19;$B$3;V$10;$G$5;$E$5)": 649,_x000D_
    "=RIK_AC(\"INF04__;INF04@E=8,S=1114,G=0,T=0,P=0:@R=A,S=1256,V={0}:R=B,S=1000,V={1}:R=C,S=1092,V={2}:R=D,S=1260,V={3}:R=E,S=1001,V={4}:R=F,S=1252,V={5}:R=G,S=1083,V={6}:R=H,S=1251,V={7}:R=I,S=1007,V={8}:R=J,S=1005,V={9}:\";$B$1;$C$5;$D$1;$B$2;$D$2;$A13;$B$3;W$10;$G$5;$E$5)": 650,_x000D_
    "=RIK_AC(\"INF04__;INF04@E=8,S=1114,G=0,T=0,P=0:@R=A,S=1256,V={0}:R=B,S=1000,V={1}:R=C,S=1092,V={2}:R=D,S=1260,V={3}:R=E,S=1001,V={4}:R=F,S=1252,V={5}:R=G,S=1083,V={6}:R=H,S=1251,V={7}:R=I,S=1007,V={8}:R=J,S=1005,V={9}:\";$B$1;$C$5;$D$1;$B$2;$D$2;$A19;$B$3;W$10;$G$5;$E$5)": 651,_x000D_
    "=RIK_AC(\"INF04__;INF04@E=8,S=1114,G=0,T=0,P=0:@R=A,S=1256,V={0}:R=B,S=1000,V={1}:R=C,S=1092,V={2}:R=D,S=1260,V={3}:R=E,S=1001,V={4}:R=F,S=1252,V={5}:R=G,S=1083,V={6}:R=H,S=1251,V={7}:R=I,S=1007,V={8}:R=J,S=1005,V={9}:\";$B$1;$C$5;$D$1;$B$2;$D$2;$A14;$B$3;V$10;$G$5;$E$5)": 652,_x000D_
    "=RIK_AC(\"INF04__;INF04@E=8,S=1114,G=0,T=0,P=0:@R=A,S=1256,V={0}:R=B,S=1000,V={1}:R=C,S=1092,V={2}:R=D,S=1260,V={3}:R=E,S=1001,V={4}:R=F,S=1252,V={5}:R=G,S=1083,V={6}:R=H,S=1251,V={7}:R=I,S=1007,V={8}:R=J,S=1005,V={9}:\";$B$1;$C$5;$D$1;$B$2;$D$2;$A20;$B$3;V$10;$G$5;$E$5)": 653,_x000D_
    "=RIK_AC(\"INF04__;INF04@E=8,S=1114,G=0,T=0,P=0:@R=A,S=1256,V={0}:R=B,S=1000,V={1}:R=C,S=1092,V={2}:R=D,S=1260,V={3}:R=E,S=1001,V={4}:R=F,S=1252,V={5}:R=G,S=1083,V={6}:R=H,S=1251,V={7}:R=I,S=1007,V={8}:R=J,S=1005,V={9}:\";$B$1;$C$5;$D$1;$B$2;$D$2;$A13;$B$3;V$10;$G$5;$E$5)": 654,_x000D_
    "=RIK_AC(\"INF04__;INF04@E=8,S=1114,G=0,T=0,P=0:@R=A,S=1256,V={0}:R=B,S=1000,V={1}:R=C,S=1092,V={2}:R=D,S=1260,V={3}:R=E,S=1001,V={4}:R=F,S=1252,V={5}:R=G,S=1083,V={6}:R=H,S=1251,V={7}:R=I,S=1007,V={8}:R=J,S=1005,V={9}:\";$B$1;$C$5;$D$1;$B$2;$D$2;$A17;$B$3;V$10;$G$5;$E$5)": 655,_x000D_
    "=RIK_AC(\"INF04__;INF04@E=8,S=1114,G=0,T=0,P=0:@R=A,S=1256,V={0}:R=B,S=1000,V={1}:R=C,S=1092,V={2}:R=D,S=1260,V={3}:R=E,S=1001,V={4}:R=F,S=1252,V={5}:R=G,S=1083,V={6}:R=H,S=1251,V={7}:R=I,S=1007,V={8}:R=J,S=1005,V={9}:\";$B$1;$C$5;$D$1;$B$2;$D$2;$A11;$B$3;W$10;$G$5;$E$5)": 656,_x000D_
    "=RIK_AC(\"INF04__;INF04@E=8,S=1114,G=0,T=0,P=0:@R=A,S=1256,V={0}:R=B,S=1000,V={1}:R=C,S=1092,V={2}:R=D,S=1260,V={3}:R=E,S=1001,V={4}:R=F,S=1252,V={5}:R=G,S=1083,V={6}:R=H,S=1251,V={7}:R=I,S=1007,V={8}:R=J,S=1005,V={9}:\";$B$1;$C$5;$D$1;$B$2;$D$2;$A15;$B$3;W$10;$G$5;$E$5)": 657,_x000D_
    "=RIK_AC(\"INF04__;INF04@E=8,S=1114,G=0,T=0,P=0:@R=A,S=1256,V={0}:R=B,S=1000,V={1}:R=C,S=1092,V={2}:R=D,S=1260,V={3}:R=E,S=1001,V={4}:R=F,S=1252,V={5}:R=G,S=1083,V={6}:R=H,S=1251,V={7}:R=I,S=1007,V={8}:R=J,S=1005,V={9}:\";$B$1;$C$5;$D$1;$B$2;$D$2;$A17;$B$3;W$10;$G$5;$E$5)": 658,_x000D_
    "=RIK_AC(\"INF04__;INF04@E=8,S=1114,G=0,T=0,P=0:@R=A,S=1256,V={0}:R=B,S=1000,V={1}:R=C,S=1092,V={2}:R=D,S=1260,V={3}:R=E,S=1001,V={4}:R=F,S=1252,V={5}:R=G,S=1083,V={6}:R=H,S=1251,V={7}:R=I,S=1007,V={8}:R=J,S=1005,V={9}:\";$B$1;$C$5;$D$1</t>
  </si>
  <si>
    <t>"={10}:\";$E$8;$F$2;F$12;$D$2;$F$1;$A16;F$13;$I$8;$G$8;F$9;$D$1)": 231,_x000D_
    "=RIK_AC(\"INF04__;INF02@E=1,S=1022,G=0,T=0,P=0:@R=A,S=1000,V={0}:R=B,S=1016,V={1}:R=C,S=1092,V={2}:R=D,S=1257,V={3}:R=E,S=1010,V={4}:R=F,S=1080,V={5}:R=G,S=1083,V={6}:R=H,S=1007,V={7}:R=I,S=1005,V={8}:R=J,S=1044,V={9}:R=K,S=1254,V\"&amp;\"={10}:\";$E$8;$F$2;F$12;$D$2;$F$1;$A18;F$13;$I$8;$G$8;F$9;$D$1)": 232,_x000D_
    "=RIK_AC(\"INF04__;INF02@E=1,S=1022,G=0,T=0,P=0:@R=A,S=1000,V={0}:R=B,S=1016,V={1}:R=C,S=1092,V={2}:R=D,S=1257,V={3}:R=E,S=1010,V={4}:R=F,S=1080,V={5}:R=G,S=1083,V={6}:R=H,S=1007,V={7}:R=I,S=1005,V={8}:R=J,S=1044,V={9}:R=K,S=1254,V\"&amp;\"={10}:\";$E$8;$F$2;F$12;$D$2;$F$1;$A20;F$13;$I$8;$G$8;F$9;$D$1)": 233,_x000D_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17;E$13;$I$8;$G$8;E$9;$D$1)": 234,_x000D_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19;E$13;$I$8;$G$8;E$9;$D$1)": 235,_x000D_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18;E$13;$I$8;$G$8;E$9;$D$1)": 236,_x000D_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20;E$13;$I$8;$G$8;E$9;$D$1)": 237,_x000D_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16;H$13;$I$8;$G$8;H$9;$D$1)": 238,_x000D_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18;H$13;$I$8;$G$8;H$9;$D$1)": 239,_x000D_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20;H$13;$I$8;$G$8;H$9;$D$1)": 240,_x000D_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17;H$13;$I$8;$G$8;H$9;$D$1)": 241,_x000D_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19;H$13;$I$8;$G$8;H$9;$D$1)": 242,_x000D_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16;E$13;$I$8;$G$8;E$9;$D$1)": 243,_x000D_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17;I$13;$I$8;$G$8;I$11;$D$1)": 244,_x000D_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19;I$13;$I$8;$G$8;I$11;$D$1)": 245,_x000D_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16;I$13;$I$8;$G$8;I$11;$D$1)": 246,_x000D_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18;I$13;$I$8;$G$8;I$11;$D$1)": 247,_x000D_
    "=RIK_AC(\"INF04__;INF02@E=1,S=1022,G=0,T=0,P=0:@R=A,S=1000,V={0}:R=B,S=1016,V={1}:R=C,S=1092,V={2}:R=D,S=1257,V={3}:R=E,S=1010,V={4}:R=F,S=1080,V={5}:R=G,S=1083,V={6}:R=H,S=1007,V={7}:R=I,S=1005,V={8}:R=J,S=1044,V={9}:R=K,S=1254,V\"&amp;\"={10}:\";$E$8;$F$2;I$12;$D$2;$F$1;$A20;I$13;$I$8;$G$8;I$11;$D$1)": 248,_x000D_
    "=RIK_AC(\"INF04__;INF02@E=1,S=1022,G=0,T=0,P=0:@R=A,S=1000,V={0}:R=B,S=1016,V={1}:R=C,S=1092,V={2}:R=D,S=1257,V={3}:R=E,S=1010,V={4}:R=F,S=1080,V={5}:R=G,S=1083,V={6}:R=H,S=1007,V={7}:R=I,S=1005,V={8}:R=J,S=1044,V={9}:R=K,S=1254,V\"&amp;\"={10}:\";$E$8;$F$2;F$12;$D$2;$F$1;$A17;F$13;$I$8;$G$8;F$11;$D$1)": 249,_x000D_
    "=RIK_AC(\"INF04__;INF02@E=1,S=1022,G=0,T=0,P=0:@R=A,S=1000,V={0}:R=B,S=1016,V={1}:R=C,S=1092,V={2}:R=D,S=1257,V={3}:R=E,S=1010,V={4}:R=F,S=1080,V={5}:R=G,S=1083,V={6}:R=H,S=1007,V={7}:R=I,S=1005,V={8}:R=J,S=1044,V={9}:R=K,S=1254,V\"&amp;\"={10}:\";$E$8;$F$2;F$12;$D$2;$F$1;$A19;F$13;$I$8;$G$8;F$11;$D$1)": 250,_x000D_
    "=RIK_AC(\"INF04__;INF02@E=1,S=1022,G=0,T=0,P=0:@R=A,S=1000,V={0}:R=B,S=1016,V={1}:R=C,S=1092,V={2}:R=D,S=1257,V={3}:R=E,S=1010,V={4}:R=F,S=1080,V={5}:R=G,S=1083,V={6}:R=H,S=1007,V={7}:R=I,S=1005,V={8}:R=J,S=1044,V={9}:R=K,S=1254,V\"&amp;\"={10}:\";$E$8;$F$2;F$12;$D$2;$F$1;$A16;F$13;$I$8;$G$8;F$11;$D$1)": 251,_x000D_
    "=RIK_AC(\"INF04__;INF02@E=1,S=1022,G=0,T=0,P=0:@R=A,S=1000,V={0}:R=B,S=1016,V={1}:R=C,S=1092,V={2}:R=D,S=1257,V={3}:R=E,S=1010,V={4}:R=F,S=1080,V={5}:R=G,S=1083,V={6}:R=H,S=1007,V={7}:R=I,S=1005,V={8}:R=J,S=1044,V={9}:R=K,S=1254,V\"&amp;\"={10}:\";$E$8;$F$2;F$12;$D$2;$F$1;$A18;F$13;$I$8;$G$8;F$11;$D$1)": 252,_x000D_
    "=RIK_AC(\"INF04__;INF02@E=1,S=1022,G=0,T=0,P=0:@R=A,S=1000,V={0}:R=B,S=1016,V={1}:R=C,S=1092,V={2}:R=D,S=1257,V={3}:R=E,S=1010,V={4}:R=F,S=1080,V={5}:R=G,S=1083,V={6}:R=H,S=1007,V={7}:R=I,S=1005,V={8}:R=J,S=1044,V={9}:R=K,S=1254,V\"&amp;\"={10}:\";$E$8;$F$2;F$12;$D$2;$F$1;$A20;F$13;$I$8;$G$8;F$11;$D$1)": 253,_x000D_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17;E$13;$I$8;$G$8;E$11;$D$1)": 254,_x000D_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19;E$13;$I$8;$G$8;E$11;$D$1)": 255,_x000D_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18;E$13;$I$8;$G$8;E$11;$D$1)": 256,_x000D_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20;E$13;$I$8;$G$8;E$11;$D$1)": 257,_x000D_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16;H$13;$I$8;$G$8;H$11;$D$1)": 258,_x000D_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18;H$13;$I$8;$G$8;H$11;$D$1)": 259,_x000D_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20;H$13;$I$8;$G$8;H$11;$D$1)": 260,_x000D_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17;H$13;$I$8;$G$8;H$11;$D$1)": 261,_x000D_
    "=RIK_AC(\"INF04__;INF02@E=1,S=1022,G=0,T=0,P=0:@R=A,S=1000,V={0}:R=B,S=1016,V={1}:R=C,S=1092,V={2}:R=D,S=1257,V={3}:R=E,S=1010,V={4}:R=F,S=1080,V={5}:R=G,S=1083,V={6}:R=H,S=1007,V={7}:R=I,S=1005,V={8}:R=J,S=1044,V={9}:R=K,S=1254,V\"&amp;\"={10}:\";$E$8;$F$2;H$12;$D$2;$F$1;$A19;H$13;$I$8;$G$8;H$11;$D$1)": 262,_x000D_
    "=RIK_AC(\"INF04__;INF02@E=1,S=1022,G=0,T=0,P=0:@R=A,S=1000,V={0}:R=B,S=1016,V={1}:R=C,S=1092,V={2}:R=D,S=1257,V={3}:R=E,S=1010,V={4}:R=F,S=1080,V={5}:R=G,S=1083,V={6}:R=H,S=1007,V={7}:R=I,S=1005,V={8}:R=J,S=1044,V={9}:R=K,S=1254,V\"&amp;\"={10}:\";$E$8;$F$2;E$12;$D$2;$F$1;$A16;E$13;$I$8;$G$8;E$11;$D$1)": 263,_x000D_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16;E$13;$I$8;$G$8;E$11;$D$1;$F$3)": 264,_x000D_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20;F$13;$I$8;$G$8;F$11;$D$1;$F$3)": 265,_x000D_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18;F$13;$I$8;$G$8;F$11;$D$1;$F$3)": 266,_x000D_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16;F$13;$I$8;$G$8;F$11;$D$1;$F$3)": 267,_x000D_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20;E$13;$I$8;$G$8;E$11;$D$1;$F$3)": 268,_x000D_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19;F$13;$I$8;$G$8;F$11;$D$1;$F$3)": 269,_x000D_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17;F$13;$I$8;$G$8;F$11;$D$1;$F$3)": 270,_x000D_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19;E$13;$I$8;$G$8;E$11;$D$1;$F$3)": 271,_x000D_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17;E$13;$I$8;$G$8;E$11;$D$1;$F$3)": 272,_x000D_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18;E$13;$I$8;$G$8;E$11;$D$1;$F$3)": 273,_x000D_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I$12;$D$2;$F$1;$A20;I$13;$I$8;$G$8;I$11;$D$1;$F$3)": 274,_x000D_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I$12;$D$2;$F$1;$A18;I$13;$I$8;$G$8;I$11;$D$1;$F$3)": 275,_x000D_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I$12;$D$2;$F$1;$A16;I$13;$I$8;$G$8;I$11;$D$1;$F$3)": 276,_x000D_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H$12;$D$2;$F$1;$A18;H$13;$I$8;$G$8;H$11;$D$1;$F$3)": 277,_x000D_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H$12;$D$2;$F$1;$A16;H$13;$I$8;$G$8;H$11;$D$1;$F$3)": 278,_x000D_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I$12;$D$2;$F$1;$A19;I$13;$I$8;$G$8;I$11;$D$1;$F$3)": 279,_x000D_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I$12;$D$2;$F$1;$A17;I$13;$I$8;$G$8;I$11;$D$1;$F$3)": 280,_x000D_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H$12;$D$2;$F$1;$A17;H$13;$I$8;$G$8;H$11;$D$1;$F$3)": 281,_x000D_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H$12;$D$2;$F$1;$A20;H$13;$I$8;$G$8;H$11;$D$1;$F$3)": 282,_x000D_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H$12;$D$2;$F$1;$A19;H$13;$I$8;$G$8;H$11;$D$1;$F$3)": 283,_x000D_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16;$E$13;$I$8;$G$8;E$11;$D$1;$F$3)": 284,_x000D_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17;$E$13;$I$8;$G$8;E$11;$D$1;$F$3)": 285,_x000D_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19;$E$13;$I$8;$G$8;E$11;$D$1;$F$3)": 286,_x000D_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20;$E$13;$I$8;$G$8;E$11;$D$1;$F$3)": 287,_x000D_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E$12;$D$2;$F$1;$A18;$E$13;$I$8;$G$8;E$11;$D$1;$F$3)": 288,_x000D_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16;$F$13;$I$8;$G$8;F$11;$D$1;$F$3)": 289,_x000D_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17;$F$13;$I$8;$G$8;F$11;$D$1;$F$3)": 290,_x000D_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19;$F$13;$I$8;$G$8;F$11;$D$1;$F$3)": 291,_x000D_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20;$F$13;$I$8;$G$8;F$11;$D$1;$F$3)": 292,_x000D_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F$12;$D$2;$F$1;$A18;$F$13;$I$8;$G$8;F$11;$D$1;$F$3)": 293,_x000D_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E$8;$F$2;H$12;$D$2;$F$1;$A16;$H$13;$I$8;$G$8;H$11;$D$1;$F$3)": 294,_x000D_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$12;$D$2;$F$1;$A16;E$13;$H$8;$F$8;E$11;$D$1;$F$3)": 295,_x000D_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$12;$D$2;$F$1;$A20;E$13;$H$8;$F$8;E$11;$D$1;$F$3)": 296,_x000D_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$12;$D$2;$F$1;$A19;E$13;$H$8;$F$8;E$11;$D$1;$F$3)": 297,_x000D_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$12;$D$2;$F$1;$A18;E$13;$H$8;$F$8;E$11;$D$1;$F$3)": 298,_x000D_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$12;$D$2;$F$1;$A17;E$13;$H$8;$F$8;E$11;$D$1;$F$3)": 299,_x000D_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$12;$D$2;$F$1;$A19;H$13;$H$8;$F$8;H$11;$D$1;$F$3)": 300,_x000D_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$12;$D$2;$F$1;$A18;H$13;$H$8;$F$8;H$11;$D$1;$F$3)": 301,_x000D_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$12;$D$2;$F$1;$A17;H$13;$H$8;$F$8;H$11;$D$1;$F$3)": 302,_x000D_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$12;$D$2;$F$1;$A16;H$13;$H$8;$F$8;H$11;$D$1;$F$3)": 303,_x000D_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$12;$D$2;$F$1;$A20;H$13;$H$8;$F$8;H$11;$D$1;$F$3)": 304,_x000D_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F$12;$D$2;$F$1;$A18;F$13;$H$8;$F$8;F$11;$D$1;$F$3)": 305,_x000D_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F$12;$D$2;$F$1;$A19;F$13;$H$8;$F$8;F$11;$D$1;$F$3)": 306,_x000D_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F$12;$D$2;$F$1;$A20;F$13;$H$8;$F$8;F$11;$D$1;$F$3)": 307,_x000D_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F$12;$D$2;$F$1;$A16;F$13;$H$8;$F$8;F$11;$D$1;$F$3)": 308,_x000D_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F$12;$D$2;$F$1;$A17;F$13;$H$8;$F$8;F$11;$D$1;$F$3)": 309,_x000D_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I$12;$D$2;$F$1;$A17;I$13;$H$8;$F$8;I$11;$D$1;$F$3)": 310,_x000D_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I$12;$D$2;$F$1;$A18;I$13;$H$8;$F$8;I$11;$D$1;$F$3)": 311,_x000D_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I$12;$D$2;$F$1;$A19;I$13;$H$8;$F$8;I$11;$D$1;$F$3)": 312,_x000D_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I$12;$D$2;$F$1;$A20;I$13;$H$8;$F$8;I$11;$D$1;$F$3)": 313,_x000D_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I$12;$D$2;$F$1;$A16;I$13;$H$8;$F$8;I$11;$D$1;$F$3)": 314,_x000D_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A$18;$D$2;$F$1;$A16;AA$19;$H$8;$F$8;AA$17;$D$1;$F$3)": 315,_x000D_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A$18;$D$2;$F$1;$A20;AA$19;$H$8;$F$8;AA$17;$D$1;$F$3)": 316,_x000D_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A$18;$D$2;$F$1;$A19;AA$19;$H$8;$F$8;AA$17;$D$1;$F$3)": 317,_x000D_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A$18;$D$2;$F$1;$A18;AA$19;$H$8;$F$8;AA$17;$D$1;$F$3)": 318,_x000D_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A$18;$D$2;$F$1;$A17;AA$19;$H$8;$F$8;AA$17;$D$1;$F$3)": 319,_x000D_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D$18;$D$2;$F$1;$A19;AD$19;$H$8;$F$8;AD$17;$D$1;$F$3)": 320,_x000D_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D$18;$D$2;$F$1;$A18;AD$19;$H$8;$F$8;AD$17;$D$1;$F$3)": 321,_x000D_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D$18;$D$2;$F$1;$A17;AD$19;$H$8;$F$8;AD$17;$D$1;$F$3)": 322,_x000D_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D$18;$D$2;$F$1;$A16;AD$19;$H$8;$F$8;AD$17;$D$1;$F$3)": 323,_x000D_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D$18;$D$2;$F$1;$A20;AD$19;$H$8;$F$8;AD$17;$D$1;$F$3)": 324,_x000D_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B$18;$D$2;$F$1;$A18;AB$19;$H$8;$F$8;AB$17;$D$1;$F$3)": 325,_x000D_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B$18;$D$2;$F$1;$A19;AB$19;$H$8;$F$8;AB$17;$D$1;$F$3)": 326,_x000D_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B$18;$D$2;$F$1;$A20;AB$19;$H$8;$F$8;AB$17;$D$1;$F$3)": 327,_x000D_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B$18;$D$2;$F$1;$A16;AB$19;$H$8;$F$8;AB$17;$D$1;$F$3)": 328,_x000D_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B$18;$D$2;$F$1;$A17;AB$19;$H$8;$F$8;AB$17;$D$1;$F$3)": 329,_x000D_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E$18;$D$2;$F$1;$A17;AE$19;$H$8;$F$8;AE$17;$D$1;$F$3)": 330,_x000D_
    "=RIK_AC(\"INF04__;INF02@E=1,S=1022,G=0,T=0,P=0:@R=A,S=1000,V={0}:R=B,S=1016,V={1}:R=C,S=1092,V={2}:R=D,S=1257,V={3</t>
  </si>
  <si>
    <t>;$B$2;$D$2;$A12;$B$3;V$10;$G$5;$E$5)": 659,_x000D_
    "=RIK_AC(\"INF04__;INF04@E=8,S=1114,G=0,T=0,P=0:@R=A,S=1256,V={0}:R=B,S=1000,V={1}:R=C,S=1092,V={2}:R=D,S=1260,V={3}:R=E,S=1001,V={4}:R=F,S=1252,V={5}:R=G,S=1083,V={6}:R=H,S=1251,V={7}:R=I,S=1007,V={8}:R=J,S=1005,V={9}:\";$B$1;$C$5;$D$1;$B$2;$D$2;$A16;$B$3;V$10;$G$5;$E$5)": 660,_x000D_
    "=RIK_AC(\"INF04__;INF04@E=8,S=1114,G=0,T=0,P=0:@R=A,S=1256,V={0}:R=B,S=1000,V={1}:R=C,S=1092,V={2}:R=D,S=1260,V={3}:R=E,S=1001,V={4}:R=F,S=1252,V={5}:R=G,S=1083,V={6}:R=H,S=1251,V={7}:R=I,S=1007,V={8}:R=J,S=1005,V={9}:\";$B$1;$C$5;$D$1;$B$2;$D$2;$A18;$B$3;V$10;$G$5;$E$5)": 661,_x000D_
    "=RIK_AC(\"INF04__;INF04@E=8,S=1114,G=0,T=0,P=0:@R=A,S=1256,V={0}:R=B,S=1000,V={1}:R=C,S=1092,V={2}:R=D,S=1260,V={3}:R=E,S=1001,V={4}:R=F,S=1252,V={5}:R=G,S=1083,V={6}:R=H,S=1251,V={7}:R=I,S=1007,V={8}:R=J,S=1005,V={9}:\";$B$1;$C$5;$D$1;$B$2;$D$2;$A12;$B$3;W$10;$G$5;$E$5)": 662,_x000D_
    "=RIK_AC(\"INF04__;INF04@E=8,S=1114,G=0,T=0,P=0:@R=A,S=1256,V={0}:R=B,S=1000,V={1}:R=C,S=1092,V={2}:R=D,S=1260,V={3}:R=E,S=1001,V={4}:R=F,S=1252,V={5}:R=G,S=1083,V={6}:R=H,S=1251,V={7}:R=I,S=1007,V={8}:R=J,S=1005,V={9}:\";$B$1;$C$5;$D$1;$B$2;$D$2;$A14;$B$3;W$10;$G$5;$E$5)": 663,_x000D_
    "=RIK_AC(\"INF04__;INF04@E=8,S=1114,G=0,T=0,P=0:@R=A,S=1256,V={0}:R=B,S=1000,V={1}:R=C,S=1092,V={2}:R=D,S=1260,V={3}:R=E,S=1001,V={4}:R=F,S=1252,V={5}:R=G,S=1083,V={6}:R=H,S=1251,V={7}:R=I,S=1007,V={8}:R=J,S=1005,V={9}:\";$B$1;$C$5;$D$1;$B$2;$D$2;$A16;$B$3;W$10;$G$5;$E$5)": 664,_x000D_
    "=RIK_AC(\"INF04__;INF04@E=8,S=1114,G=0,T=0,P=0:@R=A,S=1256,V={0}:R=B,S=1000,V={1}:R=C,S=1092,V={2}:R=D,S=1260,V={3}:R=E,S=1001,V={4}:R=F,S=1252,V={5}:R=G,S=1083,V={6}:R=H,S=1251,V={7}:R=I,S=1007,V={8}:R=J,S=1005,V={9}:\";$B$1;$C$5;$D$1;$B$2;$D$2;$A18;$B$3;W$10;$G$5;$E$5)": 665,_x000D_
    "=RIK_AC(\"INF04__;INF04@E=8,S=1114,G=0,T=0,P=0:@R=A,S=1256,V={0}:R=B,S=1000,V={1}:R=C,S=1092,V={2}:R=D,S=1260,V={3}:R=E,S=1001,V={4}:R=F,S=1252,V={5}:R=G,S=1083,V={6}:R=H,S=1251,V={7}:R=I,S=1007,V={8}:R=J,S=1005,V={9}:\";$B$1;$C$5;$D$1;$B$2;$D$2;$A20;$B$3;W$10;$G$5;$E$5)": 666,_x000D_
    "=RIK_AC(\"INF04__;INF04@E=8,S=1114,G=0,T=0,P=0:@R=A,S=1256,V={0}:R=B,S=1000,V={1}:R=C,S=1092,V={2}:R=D,S=1260,V={3}:R=E,S=1080,V={4}:R=F,S=1001,V={5}:R=G,S=1252,V={6}:R=H,S=1083,V={7}:R=I,S=1005,V={8}:R=J,S=1007,V={9}:\";$B$1;$C$5;$D$1;$B$2;C$9;$D$2;$A11;$B$3;$E$5;$G$5)": 667,_x000D_
    "=RIK_AC(\"INF04__;INF04@E=8,S=1114,G=0,T=0,P=0:@R=A,S=1256,V={0}:R=B,S=1000,V={1}:R=C,S=1092,V={2}:R=D,S=1260,V={3}:R=E,S=1080,V={4}:R=F,S=1001,V={5}:R=G,S=1252,V={6}:R=H,S=1083,V={7}:R=I,S=1005,V={8}:R=J,S=1007,V={9}:\";$B$1;$C$5;$D$1;$B$2;E$9;$D$2;$A11;$B$3;$E$5;$G$5)": 668,_x000D_
    "=RIK_AC(\"INF04__;INF04@E=8,S=1114,G=0,T=0,P=0:@R=A,S=1256,V={0}:R=B,S=1000,V={1}:R=C,S=1092,V={2}:R=D,S=1260,V={3}:R=E,S=1080,V={4}:R=F,S=1001,V={5}:R=G,S=1252,V={6}:R=H,S=1083,V={7}:R=I,S=1005,V={8}:R=J,S=1007,V={9}:\";$B$1;$C$5;$D$1;$B$2;G$9;$D$2;$A13;$B$3;$E$5;$G$5)": 669,_x000D_
    "=RIK_AC(\"INF04__;INF04@E=8,S=1114,G=0,T=0,P=0:@R=A,S=1256,V={0}:R=B,S=1000,V={1}:R=C,S=1092,V={2}:R=D,S=1260,V={3}:R=E,S=1080,V={4}:R=F,S=1001,V={5}:R=G,S=1252,V={6}:R=H,S=1083,V={7}:R=I,S=1005,V={8}:R=J,S=1007,V={9}:\";$B$1;$C$5;$D$1;$B$2;D$9;$D$2;$A16;$B$3;$E$5;$G$5)": 670,_x000D_
    "=RIK_AC(\"INF04__;INF04@E=8,S=1114,G=0,T=0,P=0:@R=A,S=1256,V={0}:R=B,S=1000,V={1}:R=C,S=1092,V={2}:R=D,S=1260,V={3}:R=E,S=1080,V={4}:R=F,S=1001,V={5}:R=G,S=1252,V={6}:R=H,S=1083,V={7}:R=I,S=1005,V={8}:R=J,S=1007,V={9}:\";$B$1;$C$5;$D$1;$B$2;E$9;$D$2;$A19;$B$3;$E$5;$G$5)": 671,_x000D_
    "=RIK_AC(\"INF04__;INF04@E=8,S=1114,G=0,T=0,P=0:@R=A,S=1256,V={0}:R=B,S=1000,V={1}:R=C,S=1092,V={2}:R=D,S=1260,V={3}:R=E,S=1080,V={4}:R=F,S=1001,V={5}:R=G,S=1252,V={6}:R=H,S=1083,V={7}:R=I,S=1005,V={8}:R=J,S=1007,V={9}:\";$B$1;$C$5;$D$1;$B$2;E$9;$D$2;$A12;$B$3;$E$5;$G$5)": 672,_x000D_
    "=RIK_AC(\"INF04__;INF04@E=8,S=1114,G=0,T=0,P=0:@R=A,S=1256,V={0}:R=B,S=1000,V={1}:R=C,S=1092,V={2}:R=D,S=1260,V={3}:R=E,S=1080,V={4}:R=F,S=1001,V={5}:R=G,S=1252,V={6}:R=H,S=1083,V={7}:R=I,S=1005,V={8}:R=J,S=1007,V={9}:\";$B$1;$C$5;$D$1;$B$2;G$9;$D$2;$A14;$B$3;$E$5;$G$5)": 673,_x000D_
    "=RIK_AC(\"INF04__;INF04@E=8,S=1114,G=0,T=0,P=0:@R=A,S=1256,V={0}:R=B,S=1000,V={1}:R=C,S=1092,V={2}:R=D,S=1260,V={3}:R=E,S=1080,V={4}:R=F,S=1001,V={5}:R=G,S=1252,V={6}:R=H,S=1083,V={7}:R=I,S=1005,V={8}:R=J,S=1007,V={9}:\";$B$1;$C$5;$D$1;$B$2;D$9;$D$2;$A17;$B$3;$E$5;$G$5)": 674,_x000D_
    "=RIK_AC(\"INF04__;INF04@E=8,S=1114,G=0,T=0,P=0:@R=A,S=1256,V={0}:R=B,S=1000,V={1}:R=C,S=1092,V={2}:R=D,S=1260,V={3}:R=E,S=1080,V={4}:R=F,S=1001,V={5}:R=G,S=1252,V={6}:R=H,S=1083,V={7}:R=I,S=1005,V={8}:R=J,S=1007,V={9}:\";$B$1;$C$5;$D$1;$B$2;E$9;$D$2;$A20;$B$3;$E$5;$G$5)": 675,_x000D_
    "=RIK_AC(\"INF04__;INF04@E=8,S=1114,G=0,T=0,P=0:@R=A,S=1256,V={0}:R=B,S=1000,V={1}:R=C,S=1092,V={2}:R=D,S=1260,V={3}:R=E,S=1080,V={4}:R=F,S=1001,V={5}:R=G,S=1252,V={6}:R=H,S=1083,V={7}:R=I,S=1005,V={8}:R=J,S=1007,V={9}:\";$B$1;$C$5;$D$1;$B$2;C$9;$D$2;$A13;$B$3;$E$5;$G$5)": 676,_x000D_
    "=RIK_AC(\"INF04__;INF04@E=8,S=1114,G=0,T=0,P=0:@R=A,S=1256,V={0}:R=B,S=1000,V={1}:R=C,S=1092,V={2}:R=D,S=1260,V={3}:R=E,S=1080,V={4}:R=F,S=1001,V={5}:R=G,S=1252,V={6}:R=H,S=1083,V={7}:R=I,S=1005,V={8}:R=J,S=1007,V={9}:\";$B$1;$C$5;$D$1;$B$2;E$9;$D$2;$A15;$B$3;$E$5;$G$5)": 677,_x000D_
    "=RIK_AC(\"INF04__;INF04@E=8,S=1114,G=0,T=0,P=0:@R=A,S=1256,V={0}:R=B,S=1000,V={1}:R=C,S=1092,V={2}:R=D,S=1260,V={3}:R=E,S=1080,V={4}:R=F,S=1001,V={5}:R=G,S=1252,V={6}:R=H,S=1083,V={7}:R=I,S=1005,V={8}:R=J,S=1007,V={9}:\";$B$1;$C$5;$D$1;$B$2;C$9;$D$2;$A17;$B$3;$E$5;$G$5)": 678,_x000D_
    "=RIK_AC(\"INF04__;INF04@E=8,S=1114,G=0,T=0,P=0:@R=A,S=1256,V={0}:R=B,S=1000,V={1}:R=C,S=1092,V={2}:R=D,S=1260,V={3}:R=E,S=1080,V={4}:R=F,S=1001,V={5}:R=G,S=1252,V={6}:R=H,S=1083,V={7}:R=I,S=1005,V={8}:R=J,S=1007,V={9}:\";$B$1;$C$5;$D$1;$B$2;F$9;$D$2;$A18;$B$3;$E$5;$G$5)": 679,_x000D_
    "=RIK_AC(\"INF04__;INF04@E=8,S=1114,G=0,T=0,P=0:@R=A,S=1256,V={0}:R=B,S=1000,V={1}:R=C,S=1092,V={2}:R=D,S=1260,V={3}:R=E,S=1080,V={4}:R=F,S=1001,V={5}:R=G,S=1252,V={6}:R=H,S=1083,V={7}:R=I,S=1005,V={8}:R=J,S=1007,V={9}:\";$B$1;$C$5;$D$1;$B$2;F$9;$D$2;$A11;$B$3;$E$5;$G$5)": 680,_x000D_
    "=RIK_AC(\"INF04__;INF04@E=8,S=1114,G=0,T=0,P=0:@R=A,S=1256,V={0}:R=B,S=1000,V={1}:R=C,S=1092,V={2}:R=D,S=1260,V={3}:R=E,S=1080,V={4}:R=F,S=1001,V={5}:R=G,S=1252,V={6}:R=H,S=1083,V={7}:R=I,S=1005,V={8}:R=J,S=1007,V={9}:\";$B$1;$C$5;$D$1;$B$2;C$9;$D$2;$A14;$B$3;$E$5;$G$5)": 681,_x000D_
    "=RIK_AC(\"INF04__;INF04@E=8,S=1114,G=0,T=0,P=0:@R=A,S=1256,V={0}:R=B,S=1000,V={1}:R=C,S=1092,V={2}:R=D,S=1260,V={3}:R=E,S=1080,V={4}:R=F,S=1001,V={5}:R=G,S=1252,V={6}:R=H,S=1083,V={7}:R=I,S=1005,V={8}:R=J,S=1007,V={9}:\";$B$1;$C$5;$D$1;$B$2;E$9;$D$2;$A16;$B$3;$E$5;$G$5)": 682,_x000D_
    "=RIK_AC(\"INF04__;INF04@E=8,S=1114,G=0,T=0,P=0:@R=A,S=1256,V={0}:R=B,S=1000,V={1}:R=C,S=1092,V={2}:R=D,S=1260,V={3}:R=E,S=1080,V={4}:R=F,S=1001,V={5}:R=G,S=1252,V={6}:R=H,S=1083,V={7}:R=I,S=1005,V={8}:R=J,S=1007,V={9}:\";$B$1;$C$5;$D$1;$B$2;G$9;$D$2;$A18;$B$3;$E$5;$G$5)": 683,_x000D_
    "=RIK_AC(\"INF04__;INF04@E=8,S=1114,G=0,T=0,P=0:@R=A,S=1256,V={0}:R=B,S=1000,V={1}:R=C,S=1092,V={2}:R=D,S=1260,V={3}:R=E,S=1080,V={4}:R=F,S=1001,V={5}:R=G,S=1252,V={6}:R=H,S=1083,V={7}:R=I,S=1005,V={8}:R=J,S=1007,V={9}:\";$B$1;$C$5;$D$1;$B$2;F$9;$D$2;$A19;$B$3;$E$5;$G$5)": 684,_x000D_
    "=RIK_AC(\"INF04__;INF04@E=8,S=1114,G=0,T=0,P=0:@R=A,S=1256,V={0}:R=B,S=1000,V={1}:R=C,S=1092,V={2}:R=D,S=1260,V={3}:R=E,S=1080,V={4}:R=F,S=1001,V={5}:R=G,S=1252,V={6}:R=H,S=1083,V={7}:R=I,S=1005,V={8}:R=J,S=1007,V={9}:\";$B$1;$C$5;$D$1;$B$2;G$9;$D$2;$A11;$B$3;$E$5;$G$5)": 685,_x000D_
    "=RIK_AC(\"INF04__;INF04@E=8,S=1114,G=0,T=0,P=0:@R=A,S=1256,V={0}:R=B,S=1000,V={1}:R=C,S=1092,V={2}:R=D,S=1260,V={3}:R=E,S=1080,V={4}:R=F,S=1001,V={5}:R=G,S=1252,V={6}:R=H,S=1083,V={7}:R=I,S=1005,V={8}:R=J,S=1007,V={9}:\";$B$1;$C$5;$D$1;$B$2;F$9;$D$2;$A12;$B$3;$E$5;$G$5)": 686,_x000D_
    "=RIK_AC(\"INF04__;INF04@E=8,S=1114,G=0,T=0,P=0:@R=A,S=1256,V={0}:R=B,S=1000,V={1}:R=C,S=1092,V={2}:R=D,S=1260,V={3}:R=E,S=1080,V={4}:R=F,S=1001,V={5}:R=G,S=1252,V={6}:R=H,S=1083,V={7}:R=I,S=1005,V={8}:R=J,S=1007,V={9}:\";$B$1;$C$5;$D$1;$B$2;E$9;$D$2;$A13;$B$3;$E$5;$G$5)": 687,_x000D_
    "=RIK_AC(\"INF04__;INF04@E=8,S=1114,G=0,T=0,P=0:@R=A,S=1256,V={0}:R=B,S=1000,V={1}:R=C,S=1092,V={2}:R=D,S=1260,V={3}:R=E,S=1080,V={4}:R=F,S=1001,V={5}:R=G,S=1252,V={6}:R=H,S=1083,V={7}:R=I,S=1005,V={8}:R=J,S=1007,V={9}:\";$B$1;$C$5;$D$1;$B$2;D$9;$D$2;$A14;$B$3;$E$5;$G$5)": 688,_x000D_
    "=RIK_AC(\"INF04__;INF04@E=8,S=1114,G=0,T=0,P=0:@R=A,S=1256,V={0}:R=B,S=1000,V={1}:R=C,S=1092,V={2}:R=D,S=1260,V={3}:R=E,S=1080,V={4}:R=F,S=1001,V={5}:R=G,S=1252,V={6}:R=H,S=1083,V={7}:R=I,S=1005,V={8}:R=J,S=1007,V={9}:\";$B$1;$C$5;$D$1;$B$2;C$9;$D$2;$A15;$B$3;$E$5;$G$5)": 689,_x000D_
    "=RIK_AC(\"INF04__;INF04@E=8,S=1114,G=0,T=0,P=0:@R=A,S=1256,V={0}:R=B,S=1000,V={1}:R=C,S=1092,V={2}:R=D,S=1260,V={3}:R=E,S=1080,V={4}:R=F,S=1001,V={5}:R=G,S=1252,V={6}:R=H,S=1083,V={7}:R=I,S=1005,V={8}:R=J,S=1007,V={9}:\";$B$1;$C$5;$D$1;$B$2;G$9;$D$2;$A15;$B$3;$E$5;$G$5)": 690,_x000D_
    "=RIK_AC(\"INF04__;INF04@E=8,S=1114,G=0,T=0,P=0:@R=A,S=1256,V={0}:R=B,S=1000,V={1}:R=C,S=1092,V={2}:R=D,S=1260,V={3}:R=E,S=1080,V={4}:R=F,S=1001,V={5}:R=G,S=1252,V={6}:R=H,S=1083,V={7}:R=I,S=1005,V={8}:R=J,S=1007,V={9}:\";$B$1;$C$5;$D$1;$B$2;F$9;$D$2;$A16;$B$3;$E$5;$G$5)": 691,_x000D_
    "=RIK_AC(\"INF04__;INF04@E=8,S=1114,G=0,T=0,P=0:@R=A,S=1256,V={0}:R=B,S=1000,V={1}:R=C,S=1092,V={2}:R=D,S=1260,V={3}:R=E,S=1080,V={4}:R=F,S=1001,V={5}:R=G,S=1252,V={6}:R=H,S=1083,V={7}:R=I,S=1005,V={8}:R=J,S=1007,V={9}:\";$B$1;$C$5;$D$1;$B$2;E$9;$D$2;$A17;$B$3;$E$5;$G$5)": 692,_x000D_
    "=RIK_AC(\"INF04__;INF04@E=8,S=1114,G=0,T=0,P=0:@R=A,S=1256,V={0}:R=B,S=1000,V={1}:R=C,S=1092,V={2}:R=D,S=1260,V={3}:R=E,S=1080,V={4}:R=F,S=1001,V={5}:R=G,S=1252,V={6}:R=H,S=1083,V={7}:R=I,S=1005,V={8}:R=J,S=1007,V={9}:\";$B$1;$C$5;$D$1;$B$2;D$9;$D$2;$A18;$B$3;$E$5;$G$5)": 693,_x000D_
    "=RIK_AC(\"INF04__;INF04@E=8,S=1114,G=0,T=0,P=0:@R=A,S=1256,V={0}:R=B,S=1000,V={1}:R=C,S=1092,V={2}:R=D,S=1260,V={3}:R=E,S=1080,V={4}:R=F,S=1001,V={5}:R=G,S=1252,V={6}:R=H,S=1083,V={7}:R=I,S=1005,V={8}:R=J,S=1007,V={9}:\";$B$1;$C$5;$D$1;$B$2;C$9;$D$2;$A19;$B$3;$E$5;$G$5)": 694,_x000D_
    "=RIK_AC(\"INF04__;INF04@E=8,S=1114,G=0,T=0,P=0:@R=A,S=1256,V={0}:R=B,S=1000,V={1}:R=C,S=1092,V={2}:R=D,S=1260,V={3}:R=E,S=1080,V={4}:R=F,S=1001,V={5}:R=G,S=1252,V={6}:R=H,S=1083,V={7}:R=I,S=1005,V={8}:R=J,S=1007,V={9}:\";$B$1;$C$5;$D$1;$B$2;G$9;$D$2;$A19;$B$3;$E$5;$G$5)": 695,_x000D_
    "=RIK_AC(\"INF04__;INF04@E=8,S=1114,G=0,T=0,P=0:@R=A,S=1256,V={0}:R=B,S=1000,V={1}:R=C,S=1092,V={2}:R=D,S=1260,V={3}:R=E,S=1080,V={4}:R=F,S=1001,V={5}:R=G,S=1252,V={6}:R=H,S=1083,V={7}:R=I,S=1005,V={8}:R=J,S=1007,V={9}:\";$B$1;$C$5;$D$1;$B$2;F$9;$D$2;$A20;$B$3;$E$5;$G$5)": 696,_x000D_
    "=RIK_AC(\"INF04__;INF04@E=8,S=1114,G=0,T=0,P=0:@R=A,S=1256,V={0}:R=B,S=1000,V={1}:R=C,S=1092,V={2}:R=D,S=1260,V={3}:R=E,S=1080,V={4}:R=F,S=1001,V={5}:R=G,S=1252,V={6}:R=H,S=1083,V={7}:R=I,S=1005,V={8}:R=J,S=1007,V={9}:\";$B$1;$C$5;$D$1;$B$2;D$9;$D$2;$A12;$B$3;$E$5;$G$5)": 697,_x000D_
    "=RIK_AC(\"INF04__;INF04@E=8,S=1114,G=0,T=0,P=0:@R=A,S=1256,V={0}:R=B,S=1000,V={1}:R=C,S=1092,V={2}:R=D,S=1260,V={3}:R=E,S=1080,V={4}:R=F,S=1001,V={5}:R=G,S=1252,V={6}:R=H,S=1083,V={7}:R=I,S=1005,V={8}:R=J,S=1007,V={9}:\";$B$1;$C$5;$D$1;$B$2;F$9;$D$2;$A14;$B$3;$E$5;$G$5)": 698,_x000D_
    "=RIK_AC(\"INF04__;INF04@E=8,S=1114,G=0,T=0,P=0:@R=A,S=1256,V={0}:R=B,S=1000,V={1}:R=C,S=1092,V={2}:R=D,S=1260,V={3}:R=E,S=1080,V={4}:R=F,S=1001,V={5}:R=G,S=1252,V={6}:R=H,S=1083,V={7}:R=I,S=1005,V={8}:R=J,S=1007,V={9}:\";$B$1;$C$5;$D$1;$B$2;G$9;$D$2;$A17;$B$3;$E$5;$G$5)": 699,_x000D_
    "=RIK_AC(\"INF04__;INF04@E=8,S=1114,G=0,T=0,P=0:@R=A,S=1256,V={0}:R=B,S=1000,V={1}:R=C,S=1092,V={2}:R=D,S=1260,V={3}:R=E,S=1080,V={4}:R=F,S=1001,V={5}:R=G,S=1252,V={6}:R=H,S=1083,V={7}:R=I,S=1005,V={8}:R=J,S=1007,V={9}:\";$B$1;$C$5;$D$1;$B$2;D$9;$D$2;$A20;$B$3;$E$5;$G$5)": 700,_x000D_
    "=RIK_AC(\"INF04__;INF04@E=8,S=1114,G=0,T=0,P=0:@R=A,S=1256,V={0}:R=B,S=1000,V={1}:R=C,S=1092,V={2}:R=D,S=1260,V={3}:R=E,S=1080,V={4}:R=F,S=1001,V={5}:R=G,S=1252,V={6}:R=H,S=1083,V={7}:R=I,S=1005,V={8}:R=J,S=1007,V={9}:\";$B$1;$C$5;$D$1;$B$2;D$9;$D$2;$A13;$B$3;$E$5;$G$5)": 701,_x000D_
    "=RIK_AC(\"INF04__;INF04@E=8,S=1114,G=0,T=0,P=0:@R=A,S=1256,V={0}:R=B,S=1000,V={1}:R=C,S=1092,V={2}:R=D,S=1260,V={3}:R=E,S=1080,V={4}:R=F,S=1001,V={5}:R=G,S=1252,V={6}:R=H,S=1083,V={7}:R=I,S=1005,V={8}:R=J,S=1007,V={9}:\";$B$1;$C$5;$D$1;$B$2;F$9;$D$2;$A15;$B$3;$E$5;$G$5)": 702,_x000D_
    "=RIK_AC(\"INF04__;INF04@E=8,S=1114,G=0,T=0,P=0:@R=A,S=1256,V={0}:R=B,S=1000,V={1}:R=C,S=1092,V={2}:R=D,S=1260,V={3}:R=E,S=1080,V={4}:R=F,S=1001,V={5}:R=G,S=1252,V={6}:R=H,S=1083,V={7}:R=I,S=1005,V={8}:R=J,S=1007,V={9}:\";$B$1;$C$5;$D$1;$B$2;C$9;$D$2;$A18;$B$3;$E$5;$G$5)": 703,_x000D_
    "=RIK_AC(\"INF04__;INF04@E=8,S=1114,G=0,T=0,P=0:@R=A,S=1256,V={0}:R=B,S=1000,V={1}:R=C,S=1092,V={2}:R=D,S=1260,V={3}:R=E,S=1080,V={4}:R=F,S=1001,V={5}:R=G,S=1252,V={6}:R=H,S=1083,V={7}:R=I,S=1005,V={8}:R=J,S=1007,V={9}:\";$B$1;$C$5;$D$1;$B$2;D$9;$D$2;$A11;$B$3;$E$5;$G$5)": 704,_x000D_
    "=RIK_AC(\"INF04__;INF04@E=8,S=1114,G=0,T=0,P=0:@R=A,S=1256,V={0}:R=B,S=1000,V={1}:R=C,S=1092,V={2}:R=D,S=1260,V={3}:R=E,S=1080,V={4}:R=F,S=1001,V={5}:R=G,S=1252,V={6}:R=H,S=1083,V={7}:R=I,S=1005,V={8}:R=J,S=1007,V={9}:\";$B$1;$C$5;$D$1;$B$2;C$9;$D$2;$A12;$B$3;$E$5;$G$5)": 705,_x000D_
    "=RIK_AC(\"INF04__;INF04@E=8,S=1114,G=0,T=0,P=0:@R=A,S=1256,V={0}:R=B,S=1000,V={1}:R=C,S=1092,V={2}:R=D,S=1260,V={3}:R=E,S=1080,V={4}:R=F,S=1001,V={5}:R=G,S=1252,V={6}:R=H,S=1083,V={7}:R=I,S=1005,V={8}:R=J,S=1007,V={9}:\";$B$1;$C$5;$D$1;$B$2;G$9;$D$2;$A12;$B$3;$E$5;$G$5)": 706,_x000D_
    "=RIK_AC(\"INF04__;INF04@E=8,S=1114,G=0,T=0,P=0:@R=A,S=1256,V={0}:R=B,S=1000,V={1}:R=C,S=1092,V={2}:R=D,S=1260,V={3}:R=E,S=1080,V={4}:R=F,S=1001,V={5}:R=G,S=1252,V={6}:R=H,S=1083,V={7}:R=I,S=1005,V={8}:R=J,S=1007,V={9}:\";$B$1;$C$5;$D$1;$B$2;F$9;$D$2;$A13;$B$3;$E$5;$G$5)": 707,_x000D_
    "=RIK_AC(\"INF04__;INF04@E=8,S=1114,G=0,T=0,P=0:@R=A,S=1256,V={0}:R=B,S=1000,V={1}:R=C,S=1092,V={2}:R=D,S=1260,V={3}:R=E,S=1080,V={4}:R=F,S=1001,V={5}:R=G,S=1252,V={6}:R=H,S=1083,V={7}:R=I,S=1005,V={8}:R=J,S=1007,V={9}:\";$B$1;$C$5;$D$1;$B$2;E$9;$D$2;$A14;$B$3;$E$5;$G$5)": 708,_x000D_
    "=RIK_AC(\"INF04__;INF04@E=8,S=1114,G=0,T=0,P=0:@R=A,S=1256,V={0}:R=B,S=1000,V={1}:R=C,S=1092,V={2}:R=D,S=1260,V={3}:R=E,S=1080,V={4}:R=F,S=1001,V={5}:R=G,S=1252,V={6}:R=H,S=1083,V={7}:R=I,S=1005,V={8}:R=J,S=1007,V={9}:\";$B$1;$C$5;$D$1;$B$2;D$9;$D$2;$A15;$B$3;$E$5;$G$5)": 709,_x000D_
    "=RIK_AC(\"INF04__;INF04@E=8,S=1114,G=0,T=0,P=0:@R=A,S=1256,V={0}:R=B,S=1000,V={1}:R=C,S=1092,V={2}:R=D,S=1260,V={3}:R=E,S=1080,V={4}:R=F,S=1001,V={5}:R=G,S=1252,V={6}:R=H,S=1083,V={7}:R=I,S=1005,V={8}:R=J,S=1007,V={9}:\";$B$1;$C$5;$D$1;$B$2;C$9;$D$2;$A16;$B$3;$E$5;$G$5)": 710,_x000D_
    "=RIK_AC(\"INF04__;INF04@E=8,S=1114,G=0,T=0,P=0:@R=A,S=1256,V={0}:R=B,S=1000,V={1}:R=C,S=1092,V={2}:R=D,S=1260,V={3}:R=E,S=1080,V={4}:R=F,S=1001,V={5}:R=G,S=1252,V={6}:R=H,S=1083,V={7}:R=I,S=1005,V={8}:R=J,S=1007,V={9}:\";$B$1;$C$5;$D$1;$B$2;G$9;$D$2;$A16;$B$3;$E$5;$G$5)": 711,_x000D_
    "=RIK_AC(\"INF04__;INF04@E=8,S=1114,G=0,T=0,P=0:@R=A,S=1256,V={0}:R=B,S=1000,V={1}:R=C,S=1092,V={2}:R=D,S=1260,V={3}:R=E,S=1080,V={4}:R=F,S=1001,V={5}:R=G,S=1252,V={6}:R=H,S=1083,V={7}:R=I,S=1005,V={8}:R=J,S=1007,V={9}:\";$B$1;$C$5;$D$1;$B$2;F$9;$D$2;$A17;$B$3;$E$5;$G$5)": 712,_x000D_
    "=RIK_AC(\"INF04__;INF04@E=8,S=1114,G=0,T=0,P=0:@R=A,S=1256,V={0}:R=B,S=1000,V={1}:R=C,S=1092,V={2}:R=D,S=1260,V={3}:R=E,S=1080,V={4}:R=F,S=1001,V={5}:R=G,S=1252,V={6}:R=H,S=1083,V={7}:R=I,S=1005,V={8}:R=J,S=1007,V={9}:\";$B$1;$C$5;$D$1;$B$2;E$9;$D$2;$A18;$B$3;$E$5;$G$5)": 713,_x000D_
    "=RIK_AC(\"INF04__;INF04@E=8,S=1114,G=0,T=0,P=0:@R=A,S=1256,V={0}:R=B,S=1000,V={1}:R=C,S=1092,V={2}:R=D,S=1260,V={3}:R=E,S=1080,V={4}:R=F,S=1001,V={5}:R=G,S=1252,V={6}:R=H,S=1083,V={7}:R=I,S=1005,V={8}:R=J,S=1007,V={9}:\";$B$1;$C$5;$D$1;$B$2;D$9;$D$2;$A19;$B$3;$E$5;$G$5)": 714,_x000D_
    "=RIK_AC(\"INF04__;INF04@E=8,S=1114,G=0,T=0,P=0:@R=A,S=1256,V={0}:R=B,S=1000,V={1}:R=C,S=1092,V={2}:R=D,S=1260,V={3}:R=E,S=1080,V={4}:R=F,S=1001,V={5}:R=G,S=1252,V={6}:R=H,S=1083,V={7}:R=I,S=1005,V={8}:R=J,S=1007,V={9}:\";$B$1;$C$5;$D$1;$B$2;C$9;$D$2;$A20;$B$3;$E$5;$G$5)": 715,_x000D_
    "=RIK_AC(\"INF04__;INF04@E=8,S=1114,G=0,T=0,P=0:@R=A,S=1256,V={0}:R=B,S=1000,V={1}:R=C,S=1092,V={2}:R=D,S=1260,V={3}:R=E,S=1080,V={4}:R=F,S=1001,V={5}:R=G,S=1252,V={6}:R=H,S=1083,V={7}:R=I,S=1005,V={8}:R=J,S=1007,V={9}:\";$B$1;$C$5;$D$1;$B$2;G$9;$D$2;$A20;$B$3;$E$5;$G$5)": 716,_x000D_
    "=RIK_AC(\"INF04__;INF04@E=8,S=1114,G=0,T=0,P=0:@R=A,S=1256,V={0}:R=B,S=1000,V={1}:R=C,S=1092,V={2}:R=D,S=1260,V={3}:R=E,S=1080,V={4}:R=F,S=1001,V={5}:R=G,S=1252,V={6}:R=H,S=1083,V={7}:R=I,S=1005,V={8}:R=J,S=1007,V={9}:\";$B$1;$C$5;$D$1;$B$2;E$9;$D$2;$A16;$B$3;$F$5;$H$5)": 717,_x000D_
    "=RIK_AC(\"INF04__;INF04@E=8,S=1114,G=0,T=0,P=0:@R=A,S=1256,V={0}:R=B,S=1000,V={1}:R=C,S=1092,V={2}:R=D,S=1260,V={3}:R=E,S=1001,V={4}:R=F,S=1252,V={5}:R=G,S=1083,V={6}:R=H,S=1044,V={7}:R=I,S=1005,V={8}:R=J,S=1007,V={9}:\";$B$1;$C$5;$D$1;$B$2;$D$2;$A29;$B$3;D$26;$F$5;$H$5)": 718,_x000D_
    "=RIK_AC(\"INF04__;INF04@E=8,S=1114,G=0,T=0,P=0:@R=A,S=1256,V={0}:R=B,S=1000,V={1}:R=C,S=1092,V={2}:R=D,S=1260,V={3}:R=E,S=1080,V={4}:R=F,S=1001,V={5}:R=G,S=1252,V={6}:R=H,S=1083,V={7}:R=I,S=1005,V={8}:R=J,S=1007,V={9}:\";$B$1;$C$5;$D$1;$B$2;F$9;$D$2;$A20;$B$3;$F$5;$H$5)": 719,_x000D_
    "=RIK_AC(\"INF04__;INF04@E=8,S=1114,G=0,T=0,P=0:@R=A,S=1256,V={0}:R=B,S=1000,V={1}:R=C,S=1092,V={2}:R=D,S=1260,V={3}:R=E,S=1080,V={4}:R=F,S=1001,V={5}:R=G,S=1252,V={6}:R=H,S=1083,V={7}:R=I,S=1005,V={8}:R=J,S=1007,V={9}:\";$B$1;$C$5;$D$1;$B$2;D$9;$D$2;$A16;$B$3;$F$5;$H$5)": 720,_x000D_
    "=RIK_AC(\"INF04__;INF04@E=8,S=1114,G=0,T=0,P=0:@R=A,S=1256,V={0}:R=B,S=1000,V={1}:R=C,S=1092,V={2}:R=D,S=1260,V={3}:R=E,S=1001,V={4}:R=F,S=1252,V={5}:R=G,S=1083,V={6}:R=H,S=1251,V={7}:R=I,S=1007,V={8}:R=J,S=1005,V={9}:\";$B$1;$C$5;$D$1;$B$2;$D$2;$A16;$B$3;W$10;$H$5;$F$5)": 721,_x000D_
    "=RIK_AC(\"INF04__;INF04@E=8,S=1114,G=0,T=0,P=0:@R=A,S=1256,V={0}:R=B,S=1000,V={1}:R=C,S=1092,V={2}:R=D,S=1260,V={3}:R=E,S=1080,V={4}:R=F,S=1001,V={5}:R=G,S=1252,V={6}:R=H,S=1083,V={7}:R=I,S=1005,V={8}:R=J,S=1007,V={9}:\";$B$1;$C$5;$D$1;$B$2;G$9;$D$2;$A16;$B$3;$F$5;$H$5)": 722,_x000D_
    "=RIK_AC(\"INF04__;INF04@E=8,S=1114,G=0,T=0,P=0:@R=A,S=1256,V={0}:R=B,S=1000,V={1}:R=C,S=1092,V={2}:R=D,S=1260,V={3}:R=E,S=1001,V={4}:R=F,S=1252,V={5}:R=G,S=1083,V={6}:R=H,S=1251,V={7}:R=I,S=1007,V={8}:R=J,S=1005,V={9}:\";$B$1;$C$5;$D$1;$B$2;$D$2;$A12;$B$3;V$10;$H$5;$F$5)": 723,_x000D_
    "=RIK_AC(\"INF04__;INF04@E=8,S=1114,G=0,T=0,P=0:@R=A,S=1256,V={0}:R=B,S=1000,V={1}:R=C,S=1092,V={2}:R=D,S=1260,V={3}:R=E,S=1080,V={4}:R=F,S=1001,V={5}:R=G,S=1252,V={6}:R=H,S=1083,V={7}:R=I,S=1005,V={8}:R=J,S=1007,V={9}:\";$B$1;$C$5;$D$1;$B$2;C$9;$D$2;$A20;$B$3;$F$5;$H$5)": 724,_x000D_
    "=RIK_AC(\"INF04__;INF04@E=8,S=1114,G=0,T=0,P=0:@R=A,S=1256,V={0}:R=B,S=1000,V={1}:R=C,S=1092,V={2}:R=D,S=1260,V={3}:R=E,S=1001,V={4}:R=F,S=1252,V={5}:R=G,S=1083,V={6}:R=H,S=1044,V={7}:R=I,S=1005,V={8}:R=J,S=1007,V={9}:\";$B$1;$C$5;$D$1;$B$2;$D$2;$A33;$B$3;C$26;$F$5;$H$5)": 725,_x000D_
    "=RIK_AC(\"INF04__;INF04@E=8,S=1114,G=0,T=0,P=0:@R=A,S=1256,V={0}:R=B,S=1000,V={1}:R=C,S=1092,V={2}:R=D,S=1260,V={3}:R=E,S=1080,V={4}:R=F,S=1001,V={5}:R=G,S=1252,V={6}:R=H,S=1083,V={7}:R=I,S=1005,V={8}:R=J,S=1007,V={9}:\";$B$1;$C$5;$D$1;$B$2;E$9;$D$2;$A12;$B$3;$F$5;$H$5)": 726,_x000D_
    "=RIK_AC(\"INF04__;INF04@E=8,S=1114,G=0,T=0,P=0:@R=A,S=1256,V={0}:R=B,S=1000,V={1}:R=C,S=1092,V={2}:R=D,S=1260,V={3}:R=E,S=1001,V={4}:R=F,S=1252,V={5}:R=G,S=1083,V={6}:R=H,S=1251,V={7}:R=I,S=1007,V={8}:R=J,S=1005,V={9}:\";$B$1;$C$5;$D$1;$B$2;$D$2;$A20;$B$3;V$10;$H$5;$F$5)": 727,_x000D_
    "=RIK_AC(\"INF04__;INF04@E=8,S=1114,G=0,T=0,P=0:@R=A,S=1256,V={0}:R=B,S=1000,V={1}:R=C,S=1092,V={2}:R=D,S=1260,V={3}:R=E,S=1080,V={4}:R=F,S=1001,V={5}:R=G,S=1252,V={6}:R=H,S=1083,V={7}:R=I,S=1005,V={8}:R=J,S=1007,V={9}:\";$B$1;$C$5;$D$1;$B$2;F$9;$D$2;$A16;$B$3;$F$5;$H$5)": 728,_x000D_
    "=RIK_AC(\"INF04__;INF04@E=8,S=1114,G=0,T=0,P=0:@R=A,S=1256,V={0}:R=B,S=1000,V={1}:R=C,S=1092,V={2}:R=D,S=1260,V={3}:R=E,S=1080,V={4}:R=F,S=1001,V={5}:R=G,S=1252,V={6}:R=H,S=1083,V={7}:R=I,S=1005,V={8}:R=J,S=1007,V={9}:\";$B$1;$C$5;$D$1;$B$2;D$9;$D$2;$A12;$B$3;$F$5;$H$5)": 729,_x000D_
    "=RIK_AC(\"INF04__;INF04@E=8,S=1114,G=0,T=0,P=0:@R=A,S=1256,V={0}:R=B,S=1000,V={1}:R=C,S=1092,V={2}:R=D,S=1260,V={3}:R=E,S=1001,V={4}:R=F,S=1252,V={5}:R=G,S=1083,V={6}:R=H,S=1251,V={7}:R=I,S=1007,V={8}:R=J,S=1005,V={9}:\";$B$1;$C$5;$D$1;$B$2;$D$2;$A12;$B$3;W$10;$H$5;$F$5)": 730,_x000D_
    "=RIK_AC(\"INF04__;INF04@E=8,S=1114,G=0,T=0,P=0:@R=A,S=1256,V={0}:R=B,S=1000,V={1}:R=C,S=1092,V={2}:R=D,S=1260,V={3}:R=E,S=1080,V={4}:R=F,S=1001,V={5}:R=G,S=1252,V={6}:R=H,S=1083,V={7}:R=I,S=1005,V={8}:R=J,S=1007,V={9}:\";$B$1;$C$5;$D$1;$B$2;C$9;$D$2;$A16;$B$3;$F$5;$H$5)": 731,_x000D_
    "=RIK_AC(\"INF04__;INF04@E=8,S=1114,G=0,T=0,P=0:@R=A,S=1256,V={0}:R=B,S=1000,V={1}:R=C,S=1092,V={2}:R=D,S=1260,V={3}:R=E,S=1001,V={4}:R=F,S=1252,V={5}:R=G,S=1083,V={6}:R=H,S=1044,V={7}:R=I,S=1005,V={8}:R=J,S=1007,V={9}:\";$B$1;$C$5;$D$1;$B$2;$D$2;$A33;$B$3;D$26;$F$5;$H$5)": 732,_x000D_
    "=RIK_AC(\"INF04__;INF04@E=8,S=1114,G=0,T=0,P=0:@R=A,S=1256,V={0}:R=B,S=1000,V={1}:R=C,S=1092,V={2}:R=D,S=1260,V={3}:R=E,S=1080,V={4}:R=F,S=1001,V={5}:R=G,S=1252,V={6}:R=H,S=1083,V={7}:R=I,S=1005,V={8}:R=J,S=1007,V={9}:\";$B$1;$C$5;$D$1;$B$2;D$9;$D$2;$A20;$B$3;$F$5;$H$5)": 733,_x000D_
    "=RIK_AC(\"INF04__;INF04@E=8,S=1114,G=0,T=0,P=0:@R=A,S=1256,V={0}:R=B,S=1000,V={1}:R=C,S=1092,V={2}:R=D,S=1260,V={3}:R=E,S=1001,V={4}:R=F,S=1252,V={5}:R=G,S=1083,V={6}:R=H,S=1044,V={7}:R=I,S=1005,V={8}:R=J,S=1007,V={9}:\";$B$1;$C$5;$D$1;$B$2;$D$2;$A29;$B$3;C$26;$F$5;$H$5)": 734,_x000D_
    "=RIK_AC(\"INF04__;INF04@E=8,S=1114,G=0,T=0,P=0:@R=A,S=1256,V={0}:R=B,S=1000,V={1}:R=C,S=1092,V={2}:R=D,S=1260,V={3}:R=E,S=1001,V={4}:R=F,S=1252,V={5}:R=G,S=1083,V={6}:R=H,S=1044,V={7}:R=I,S=1005,V={8}:R=J,S=1007,V={9}:\";$B$1;$C$5;$D$1;$B$2;$D$2;$A36;$B$3;C$26;$F$5;$H$5)": 735,_x000D_
    "=RIK_AC(\"INF04__;INF04@E=8,S=1114,G=0,T=0,P=0:@R=A,S=1256,V={0}:R=B,S=1000,V={1}:R=C,S=1092,V={2}:R=D,S=1260,V={3}:R=E,S=1001,V={4}:R=F,S=1252,V={5}:R=G,S=1083,V={6}:R=H,S=1251,V={7}:R=I,S=1007,V={8}:R=J,S=1005,V={9}:\";$B$1;$C$5;$D$1;$B$2;$D$2;$A16;$B$3;V$10;$H$5;$F$5)": 736,_x000D_
    "=RIK_AC(\"INF04__;INF04@E=8,S=1114,G=0,T=0,P=0:@R=A,S=1256,V={0}:R=B,S=1000,V={1}:R=C,S=1092,V={2}:R=D,S=1260,V={3}:R=E,S=1080,V={4}:R=F,S=1001,V={5}:R=G,S=1252,V={6}:R=H,S=1083,V={7}:R=I,S=1005,V={8}:R=J,S=1007,V={9}:\";$B$1;$C$5;$D$1;$B$2;F$9;$D$2;$A12;$B$3;$F$5;$H$5)": 737,_x000D_
    "=RIK_AC(\"INF04__;INF04@E=8,S=1114,G=0,T=0,P=0:@R=A,S=1256,V={0}:R=B,S=1000,V={1}:R=C,S=1092,V={2}:R=D,S=1260,V={3}:R=E,S=1001,V={4}:R=F,S=1252,V={5}:R=G,S=1083,V={6}:R=H,S=1044,V={7}:R=I,S=1005,V={8}:R=J,S=1007,V={9}:\";$B$1;$C$5;$D$1;$B$2;$D$2;$A36;$B$3;D$26;$F$5;$H$5)": 738,_x000D_
    "=RIK_AC(\"INF04__;INF04@E=8,S=1114,G=0,T=0,P=0:@R=A,S=1256,V={0}:R=B,S=1000,V={1}:R=C,S=1092,V={2}:R=D,S=1260,V={3}:R=E,S=1080,V={4}:R=F,S=1001,V={5}:R=G,S=1252,V={6}:R=H,S=1083,V={7}:R=I,S=1005,V={8}:R=J,S=1007,V={9}:\";$B$1;$C$5;$D$1;$B$2;G$9;$D$2;$A20;$B$3;$F$5;$H$5)": 739,_x000D_
    "=RIK_AC(\"INF04__;INF04@E=8,S=1114,G=0,T=0,P=0:@R=A,S=1256,V={0}:R=B,S=1000,V={1}:R=C,S=1092,V={2}:R=D,S=1260,V={3}:R=E,S=1080,V={4}:R=F,S=1001,V={5}:R=G,S=1252,V={6}:R=H,S=1083,V={7}:R=I,S=1005,V={8}:R=J,S=1007,V={9}:\";$B$1;$C$5;$D$1;$B$2;G$9;$D$2;$A12;$B$3;$F$5;$H$5)": 740,_x000D_
    "=RIK_AC(\"INF04__;INF04@E=8,S=1114,G=0,T=0,P=0:@R=A,S=1256,V={0}:R=B,S=1000,V={1}:R=C,S=1092,V={2}:R=D,S=1260,V={3}:R=E,S=1080,V={4}:R=F,S=1001,V={5}:R=G,S=1252,V={6}:R=H,S=1083,V={7}:R=I,S=1005,V={8}:R=J,S=1007,V={9}:\";$B$1;$C$5;$D$1;$B$2;E$9;$D$2;$A20;$B$3;$F$5;$H$5)": 741,_x000D_
    "=RIK_AC(\"INF04__;INF04@E=8,S=1114,G=0,T=0,P=0:@R=A,S=1256,V={0}:R=B,S=1000,V={1}:R=C,S=1092,V={2}:R=D,S=1260,V={3}:R=E,S=1001,V={4}:R=F,S=1252,V={5}:R=G,S=1083,V={6}:R=H,S=1251,V={7}:R=I,S=1007,V={8}:R=J,S=1005,V={9}:\";$B$1;$C$5;$D$1;$B$2;$D$2;$A20;$B$3;W$10;$H$5;$F$5)": 742,_x000D_
    "=RIK_AC(\"INF04__;INF04@E=8,S=1114,G=0,T=0,P=0:@R=A,S=1256,V={0}:R=B,S=1000,V={1}:R=C,S=1092,V={2}:R=D,S=1260,V={3}:R=E,S=1080,V={4}:R=F,S=1001,V={5}:R=G,S=1252,V={6}:R=H,S=1083,V={7}:R=I,S=1005,V={8}:R=J,S=1007,V={9}:\";$B$1;$C$5;$D$1;$B$2;C$9;$D$2;$A12;$B$3;$F$5;$H$5)": 743,_x000D_
    "=RIK_AC(\"INF04__;INF04@E=8,S=1114,G=0,T=0,P=0:@R=A,S=1256,V={0}:R=B,S=1000,V={1}:R=C,S=1092,V={2}:R=D,S=1260,V={3}:R=E,S=1001,V={4}:R=F,S=1252,V={5}:R=G,S=1083,V={6}:R=H,S=1044,V={7}:R=I,S=1005,V={8}:R=J,S=1007,V={9}:\";$B$1;$C$5;$D$1;$B$2;$D$2;$A31;$B$3;D$26;$F$5;$H$5)": 744,_x000D_
    "=RIK_AC(\"INF04__;INF04@E=8,S=1114,G=0,T=0,P=0:@R=A,S=1256,V={0}:R=B,S=1000,V={1}:R=C,S=1092,V={2}:R=D,S=1260,V={3}:R=E,S=1080,V={4}:R=F,S=1001,V={5}:R=G,S=1252,V={6}:R=H,S=1083,V={7}:R=I,S=1005,V={8}:R=J,S=1007,V={9}:\";$B$1;$C$5;$D$1;$B$2;E$9;$D$2;$A13;$B$3;$F$5;$H$5)": 745,_x000D_
    "=RIK_AC(\"INF04__;INF04@E=8,S=1114,G=0,T=0,P=0:@R=A,S=1256,V={0}:R=B,S=1000,V={1}:R=C,S=1092,V={2}:R=D,S=1260,V={3}:R=E,S=1080,V={4}:R=F,S=1001,V={5}:R=G,S=1252,V={6}:R=H,S=1083,V={7}:R=I,S=1005,V={8}:R=J,S=1007,V={9}:\";$B$1;$C$5;$D$1;$B$2;G$9;$D$2;$A14;$B$3;$F$5;$H$5)": 746,_x000D_
    "=RIK_AC(\"INF04__;INF04@E=8,S=1114,G=0,T=0,P=0:@R=A,S=1256,V={0}:R=B,S=1000,V={1}:R=C,S=1092,V={2}:R=D,S=1260,V={3}:R=E,S=1080,V={4}:R=F,S=1001,V={5}:R=G,S=1252,V={6}:R=H,S=1083,V={7}:R=I,S=1005,V={8}:R=J,S=1007,V={9}:\";$B$1;$C$5;$D$1;$B$2;E$9;$D$2;$A17;$B$3;$F$5;$H$5)": 747,_x000D_
    "=RIK_AC(\"INF04__;INF04@E=8,S=1114,G=0,T=0,P=0:@R=A,S=1256,V={0}:R=B,S=1000,V={1}:R=C,S=1092,V={2}:R=D,S=1260,V={3}:R=E,S=1080,V={4}:R=F,S=1001,V={5}:R=G,S=1252,V={6}:R=H,S=1083,V={7}:R=I,S=1005,V={8}:R=J,S=1007,V={9}:\";$B$1;$C$5;$D$1;$B$2;G$9;$D$2;$A18;$B$3;$F$5;$H$5)": 748,_x000D_
    "=RIK_AC(\"INF04__;INF04@E=8,S=1114,G=0,T=0,P=0:@R=A,S=1256,V={0}:R=B,S=1000,V={1}:R=C,S=1092,V={2}:R=D,S=1260,V={3}:R=E,S=1080,V={4}:R=F,S=1001,V={5}:R=G,S=1252,V={6}:R=H,S=1083,V={7}:R=I,S=1005,V={8}:R=J,S=1007,V={9}:\";$B$1;$C$5;$D$1;$B$2;F$9;$D$2;$A11;$B$3;$F$5;$H$5)": 749,_x000D_
    "=RIK_AC(\"INF04__;INF04@E=8,S=1114,G=0,T=0,P=0:@R=A,S=1256,V={0}:R=B,S=1000,V={1}:R=C,S=1092,V={2}:R=D,S=1260,V={3}:R=E,S=1001,V={4}:R=F,S=1252,V={5}:R=G,S=1083,V={6}:R=H,S=1044,V={7}:R=I,S=1005,V={8}:R=J,S=1007,V={9}:\";$B$1;$C$5;$D$1;$B$2;$D$2;$A30;$B$3;D$26;$F$5;$H$5)": 750,_x000D_
    "=RIK_AC(\"INF04__;INF04@E=8,S=1114,G=0,T=0,P=0:@R=A,S=1256,V={0}:R=B,S=1000,V={1}:R=C,S=1092,V={2}:R=D,S=1260,V={3}:R=E,S=1080,V={4}:R=F,S=1001,V={5}:R=G,S=1252,V={6}:R=H,S=1083,V={7}:R=I,S=1005,V={8}:R=J,S=1007,V={9}:\";$B$1;$C$5;$D$1;$B$2;C$9;$D$2;$A15;$B$3;$F$5;$H$5)": 751,_x000D_
    "=RIK_AC(\"INF04__;INF04@E=8,S=1114,G=0,T=0,P=0:@R=A,S=1256,V={0}:R=B,S=1000,V={1}:R=C,S=1092,V={2}:R=D,S=1260,V={3}:R=E,S=1001,V={4}:R=F,S=1252,V={5}:R=G,S=1083,V={6}:R=H,S=1044,V={7}:R=I,S=1005,V={8}:R=J,S=1007,V={9}:\";$B$1;$C$5;$D$1;$B$2;$D$2;$A34;$B$3;C$26;$F$5;$H$5)": 752,_x000D_
    "=RIK_AC(\"INF04__;INF04@E=8,S=1114,G=0,T=0,P=0:@R=A,S=1256,V={0}:R=B,S=1000,V={1}:R=C,S=1092,V={2}:R=D,S=1260,V={3}:R=E,S=1080,V={4}:R=F,S=1001,V={5}:R=G,S=1252,V={6}:R=H,S=1083,V={7}:R=I,S=1005,V={8}:R=J,S=1007,V={9}:\";$B$1;$C$5;$D$1;$B$2;E$9;$D$2;$A19;$B$3;$F$5;$H$5)": 753,_x000D_
    "=RIK_AC(\"INF04__;INF04@E=8,S=1114,G=0,T=0,P=0:@R=A,S=1256,V={0}:R=B,S=1000,V={1}:R=C,S=1092,V={2}:R=D,S=1260,V={3}:R=E,S=1080,V={4}:R=F,S=1001,V={5}:R=G,S=1252,V={6}:R=H,S=1083,V={7}:R=I,S=1005,V={8}:R=J,S=1007,V={9}:\";$B$1;$C$5;$D$1;$B$2;D$9;$D$2;$A19;$B$3;$F$5;$H$5)": 754,_x000D_
    "=RIK_AC(\"INF04__;INF04@E=8,S=1114,G=0,T=0,P=0:@R=A,S=1256,V={0}:R=B,S=1000,V={1}:R=C,S=1092,V={2}:R=D,S=1260,V={3}:R=E,S=1080,V={4}:R=F,S=1001,V={5}:R=G,S=1252,V={6}:R=H,S=1083,V={7}:R=I,S=1005,V={8}:R=J,S=1007,V={9}:\";$B$1;$C$5;$D$1;$B$2;F$9;$D$2;$A13;$B$3;$F$5;$H$5)": 755,_x000D_
    "=RIK_AC(\"INF04__;INF04@E=8,S=1114,G=0,T=0,P=0:@R=A,S=1256,V={0}:R=B,S=1000,V={1}:R=C,S=1092,V={2}:R=D,S=1260,V={3}:R=E,S=1080,V={4}:R=F,S=1001,V={5}:R=G,S=1252,V={6}:R=H,S=1083,V={7}:R=I,S=1005,V={8}:R=J,S=1007,V={9}:\";$B$1;$C$5;$D$1;$B$2;G$9;$D$2;$A13;$B$3;$F$5;$H$5)": 756,_x000D_
    "=RIK_AC(\"INF04__;INF04@E=8,S=1114,G=0,T=0,P=0:@R=A,S=1256,V={0}:R=B,S=1000,V={1}:R=C,S=1092,V={2}:R=D,S=1260,V={3}:R=E,S=1080,V={4}:R=F,S=1001,V={5}:R=G,S=1252,V={6}:R=H,S=1083,V={7}:R=I,S=1005,V={8}:R=J,S=1007,V={9}:\";$B$1;$C$5;$D$1;$B$2;D$9;$D$2;$A14;$B$3;$F$5;$H$5)": 757,_x000D_
    "=RIK_AC(\"INF04__;INF04@E=8,S=1114,G=0,T=0,P=0:@R=A,S=1256,V={0}:R=B,S=1000,V={1}:R=C,S=1092,V={2}:R=D,S=1260,V={3}:R=E,S=1001,V={4}:R=F,S=1252,V={5}:R=G,S=1083,V={6}:R=H,S=1251,V={7}:R=I,S=1007,V={8}:R=J,S=1005,V={9}:\";$B$1;$C$5;$D$1;$B$2;$D$2;$A14;$B$3;W$10;$H$5;$F$5)": 758,_x000D_
    "=RIK_AC(\"INF04__;INF04@E=8,S=1114,G=0,T=0,P=0:@R=A,S=1256,V={0}:R=B,S=1000,V={1}:R=C,S=1092,V={2}:R=D,S=1260,V={3}:R=E,S=1080,V={4}:R=F,S=1001,V={5}:R=G,S=1252,V={6}:R=H,S=1083,V={7}:R=I,S=1005,V={8}:R=J,S=1007,V={9}:\";$B$1;$C$5;$D$1;$B$2;F$9;$D$2;$A17;$B$3;$F$5;$H$5)": 759,_x000D_
    "=RIK_AC(\"INF04__;INF04@E=8,S=1114,G=0,T=0,P=0:@R=A,S=1256,V={0}:R=B,S=1000,V={1}:R=C,S=1092,V={2}:R=D,S=1260,V={3}:R=E,S=1080,V={4}:R=F,S=1001,V={5}:R=G,S=1252,V={6}:R=H,S=1083,V={7}:R=I,S=1005,V={8}:R=J,S=1007,V={9}:\";$B$1;$C$5;$D$1;$B$2;G$9;$D$2;$A17;$B$3;$F$5;$H$5)": 760,_x000D_
    "=RIK_AC(\"INF04__;INF04@E=8,S=1114,G=0,T=0,P=0:@R=A,S=1256,V={0}:R=B,S=1000,V={1}:R=C,S=1092,V={2}:R=D,S=1260,V={3}:R=E,S=1080,V={4}:R=F,S=1001,V={5}:R=G,S=1252,V={6}:R=H,S=1083,V={7}:R=I,S=1005,V={8}:R=J,S=1007,V={9}:\";$B$1;$C$5;$D$1;$B$2;D$9;$D$2;$A18;$B$3;$F$5;$H$5)": 761,_x000D_
    "=RIK_AC(\"INF04__;INF04@E=8,S=1114,G=0,T=0,P=0:@R=A,S=1256,V={0}:R=B,S=1000,V={1}:R=C,S=1092,V={2}:R=D,S=1260,V={3}:R=E,S=1001,V={4}:R=F,S=1252,V={5}:R=G,S=1083,V={6}:R=H,S=1251,V={7}:R=I,S=1007,V={8}:R=J,S=1005,V={9}:\";$B$1;$C$5;$D$1;$B$2;$D$2;$A18;$B$3;W$10;$H$5;$F$5)": 762,_x000D_
    "=RIK_AC(\"INF04__;INF04@E=8,S=1114,G=0,T=0,P=0:@R=A,S=1256,V={0}:R=B,S=1000,V={1}:R=C,S=1092,V={2}:R=D,S=1260,V={3}:R=E,S=1001,V={4}:R=F,S=1252,V={5}:R=G,S=1083,V={6}:R=H,S=1251,V={7}:R=I,S=1007,V={8}:R=J,S=1005,V={9}:\";$B$1;$C$5;$D$1;$B$2;$D$2;$A11;$B$3;W$10;$H$5;$F$5)": 763,_x000D_
    "=RIK_AC(\"INF04__;INF04@E=8,S=1114,G=0,T=0,P=0:@R=A,S=1256,V={0}:R=B,S=1000,V={1}:R=C,S=1092,V={2}:R=D,S=1260,V={3}:R=E,S=1001,V={4}:R=F,S=1252,V={5}:R=G,S=1083,V={6}:R=H,S=1044,V={7}:R=I,S=1005,V={8}:R=J,S=1007,V={9}:\";$B$1;$C$5;$D$1;$B$2;$D$2;$A32;$B$3;D$26;$F$5;$H$5)": 764,_x000D_
    "=RIK_AC(\"INF04__;INF04@E=8,S=1114,G=0,T=0,P=0:@R=A,S=1256,V={0}:R=B,S=1000,V={1}:R=C,S=1092,V={2}:R=D,S=1260,V={3}:R=E,S=1001,V={4}:R=F,S=1252,V={5}:R=G,S=1083,V={6}:R=H,S=1044,V={7}:R=I,S=1005,V={8}:R=J,S=1007,V={9}:\";$B$1;$C$5;$D$1;$B$2;$D$2;$A27;$B$3;C$26;$F$5;$H$5)": 765,_x000D_
    "=RIK_AC(\"INF04__;INF04@E=8,S=1114,G=0,T=0,P=0:@R=A,S=1256,V={0}:R=B,S=1000,V={1}:R=C,S=1092,V={2}:R=D,S=1260,V={3}:R=E,S=1080,V={4}:R=F,S=1001,V={5}:R=G,S=1252,V={6}:R=H,S=1083,V={7}:R=I,S=1005,V={8}:R=J,S=1007,V={9}:\";$B$1;$C$5;$D$1;$B$2;F$9;$D$2;$A15;$B$3;$F$5;$H$5)": 766,_x000D_
    "=RIK_AC(\"INF04__;INF04@E=8,S=1114,G=0,T=0,P=0:@R=A,S=1256,V={0}:R=B,S=1000,V={1}:R=C,S=1092,V={2}:R=D,S=1260,V={3}:R=E,S=1080,V={4}:R=F,S=1001,V={5}:R=G,S=1252,V={6}:R=H,S=1083,V={7}:R=I,S=1005,V={8}:R=J,S=1007,V={9}:\";$B$1;$C$5;$D$1;$B$2;G$9;$D$2;$A15;$B$3;$F$5;$H$5)": 767,_x000D_
    "=RIK_AC(\"INF04__;INF04@E=8,S=1114,G=0,T=0,P=0:@R=A,S=1256,V={0}:R=B,S=1000,V={1}:R=C,S=1092,V={2}:R=D,S=1260,V={3}:R=E,S=1001,V={4}:R=F,S=1252,V={5}:R=G,S=1083,V={6}:R=H,S=1251,V={7}:R=I,S=1007,V={8}:R=J,S=1005,V={9}:\";$B$1;$C$5;$D$1;$B$2;$D$2;$A19;$B$3;V$10;$H$5;$F$5)": 768,_x000D_
    "=RIK_AC(\"INF04__;INF04@E=8,S=1114,G=0,T=0,P=0:@R=A,S=1256,V={0}:R=B,S=1000,V={1}:R=C,S=1092,V={2}:R=D,S=1260,V={3}:R=E,S=1080,V={4}:R=F,S=1001,V={5}:R=G,S=1252,V={6}:R=H,S=1083,V={7}:R=I,S=1005,V={8}:R=J,S=1007,V={9}:\";$B$1;$C$5;$D$1;$B$2;D$9;$D$2;$A13;$B$3;$F$5;$H$5)": 769,_x000D_
    "=RIK_AC(\"INF04__;INF04@E=8,S=1114,G=0,T=0,P=0:@R=A,S=1256,V={0}:R=B,S=1000,V={1}:R=C,S=1092,V={2}:R=D,S=1260,V={3}:R=E,S=1001,V={4}:R=F,S=1252,V={5}:R=G,S=1083,V={6}:R=H,S=1251,V={7}:R=I,S=1007,V={8}:R=J,S=1005,V={9}:\";$B$1;$C$5;$D$1;$B$2;$D$2;$A14;$B$3;V$10;$H$5;$F$5)": 770,_x000D_
    "=RIK_AC(\"INF04__;INF04@E=8,S=1114,G=0,T=0,P=0:@R=A,S=1256,V={0}:R=B,S=1000,V={1}:R=C,S=1092,V={2}:R=D,S=1260,V={3}:R=E,S=1080,V={4}:R=F,S=1001,V={5}:R=G,S=1252,V={6}:R=H,S=1083,V={7}:R=I,S=1005,V={8}:R=J,S=1007,V={9}:\";$B$1;$C$5;$D$1;$B$2;D$9;$D$2;$A17;$B$3;$F$5;$H$5)": 771,_x000D_
    "=RIK_AC(\"INF04__;INF04@E=8,S=1114,G=0,T=0,P=0:@R=A,S=1256,V={0}:R=B,S=1000,V={1}:R=C,S=1092,V={2}:R=D,S=1260,V={3}:R=E,S=1001,V={4}:R=F,S=1252,V={5}:R=G,S=1083,V={6}:R=H,S=1251,V={7}:R=I,S=1007,V={8}:R=J,S=1005,V={9}:\";$B$1;$C$5;$D$1;$B$2;$D$2;$A18;$B$3;V$10;$H$5;$F$5)": 772,_x000D_
    "=RIK_AC(\"INF04__;INF04@E=8,S=1114,G=0,T=0,P=0:@R=A,S=1256,V={0}:R=B,S=1000,V={1}:R=C,S=1092,V={2}:R=D,S=1260,V={3}:R=E,S=1080,V={4}:R=F,S=1001,V={5}:R=G,S=1252,V={6}:R=H,S=1083,V={7}:R=I,S=1005,V={8}:R=J,S=1007,V={9}:\";$B$1;$C$5;$D$1;$B$2;D$9;$D$2;$A11;$B$3;$F$5;$H$5)": 773,_x000D_
    "=RIK_AC(\"INF04__;INF04@E=8,S=1114,G=0,T=0,P=0:@R=A,S=1256,V={0}:R=B,S=1000,V={1}:R=C,S=1092,V={2}:R=D,S=1260,V={3}:R=E,S=1001,V={4}:R=F,S=1252,V={5}:R=G,S=1083,V={6}:R=H,S=1044,V={7}:R=I,S=1005,V={8}:R=J,S=1007,V={9}:\";$B$1;$C$5;$D$1;$B$2;$D$2;$A27;$B$3;D$26;$F$5;$H$5)": 774,_x000D_
    "=RIK_AC(\"INF04__;INF04@E=</t>
  </si>
  <si>
    <t xml:space="preserve">020  </t>
  </si>
  <si>
    <t xml:space="preserve">010,30..50  ,70..80  </t>
  </si>
  <si>
    <t>010</t>
  </si>
  <si>
    <t xml:space="preserve">020,30  ..50  ,70  ..80  </t>
  </si>
  <si>
    <t>TESTU ALBAN</t>
  </si>
  <si>
    <t>TURPIN VALENTIN</t>
  </si>
  <si>
    <t>RESSOURCES HUMAINES</t>
  </si>
  <si>
    <t>DIRECTION JURIDIQUE</t>
  </si>
  <si>
    <t>DIRECTION INFORMATIQUE</t>
  </si>
  <si>
    <t>COMMERCIAL</t>
  </si>
  <si>
    <t>DIRECTION RESSOURCES HUMAINES</t>
  </si>
  <si>
    <t>LEVEQUE IVAN</t>
  </si>
  <si>
    <t>COMPTABILITE</t>
  </si>
  <si>
    <r>
      <t>D</t>
    </r>
    <r>
      <rPr>
        <sz val="16"/>
        <color theme="0"/>
        <rFont val="Calibri"/>
        <family val="2"/>
        <scheme val="minor"/>
      </rPr>
      <t>ATE ANALYSE</t>
    </r>
  </si>
  <si>
    <r>
      <t>M</t>
    </r>
    <r>
      <rPr>
        <sz val="12"/>
        <color theme="0"/>
        <rFont val="Calibri"/>
        <family val="2"/>
        <scheme val="minor"/>
      </rPr>
      <t>ASSE SALARIALE</t>
    </r>
  </si>
  <si>
    <r>
      <t>E</t>
    </r>
    <r>
      <rPr>
        <sz val="12"/>
        <color theme="0"/>
        <rFont val="Calibri"/>
        <family val="2"/>
        <scheme val="minor"/>
      </rPr>
      <t>FFECTIF</t>
    </r>
  </si>
  <si>
    <r>
      <t>H</t>
    </r>
    <r>
      <rPr>
        <sz val="12"/>
        <color theme="0"/>
        <rFont val="Calibri"/>
        <family val="2"/>
        <scheme val="minor"/>
      </rPr>
      <t>EURES TRAVAILLEES</t>
    </r>
  </si>
  <si>
    <r>
      <t>T</t>
    </r>
    <r>
      <rPr>
        <sz val="12"/>
        <color theme="0"/>
        <rFont val="Calibri"/>
        <family val="2"/>
        <scheme val="minor"/>
      </rPr>
      <t>URNOVER</t>
    </r>
  </si>
  <si>
    <r>
      <t>E</t>
    </r>
    <r>
      <rPr>
        <sz val="12"/>
        <color theme="0"/>
        <rFont val="Calibri"/>
        <family val="2"/>
        <scheme val="minor"/>
      </rPr>
      <t>MBAUCHES</t>
    </r>
  </si>
  <si>
    <r>
      <t>D</t>
    </r>
    <r>
      <rPr>
        <sz val="12"/>
        <color theme="0"/>
        <rFont val="Calibri"/>
        <family val="2"/>
        <scheme val="minor"/>
      </rPr>
      <t>EPARTS</t>
    </r>
  </si>
  <si>
    <r>
      <t>R</t>
    </r>
    <r>
      <rPr>
        <sz val="12"/>
        <color theme="0"/>
        <rFont val="Calibri"/>
        <family val="2"/>
        <scheme val="minor"/>
      </rPr>
      <t>EPARTITION PAR AGE</t>
    </r>
  </si>
  <si>
    <r>
      <t>R</t>
    </r>
    <r>
      <rPr>
        <sz val="12"/>
        <color theme="0"/>
        <rFont val="Calibri"/>
        <family val="2"/>
        <scheme val="minor"/>
      </rPr>
      <t>EPARTITION PAR SEXE</t>
    </r>
  </si>
  <si>
    <t>Les + élevés</t>
  </si>
  <si>
    <t>Les - élevés</t>
  </si>
  <si>
    <t>KHARRAZ NABIL</t>
  </si>
  <si>
    <t>{_x000D_
  "Name": "CacheManager_Tableau de bord",_x000D_
  "Column": 2,_x000D_
  "Length": 3,_x000D_
  "IsEncrypted": false_x000D_
}</t>
  </si>
  <si>
    <t>}:R=E,S=1010,V={4}:R=F,S=1080,V={5}:R=G,S=1083,V={6}:R=H,S=1007,V={7}:R=I,S=1005,V={8}:R=J,S=1044,V={9}:R=K,S=1254,V\"&amp;\"={10}:R=L,S=1001,V={11}:\";$D$8;$F$2;AE$18;$D$2;$F$1;$A18;AE$19;$H$8;$F$8;AE$17;$D$1;$F$3)": 331,_x000D_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E$18;$D$2;$F$1;$A19;AE$19;$H$8;$F$8;AE$17;$D$1;$F$3)": 332,_x000D_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E$18;$D$2;$F$1;$A20;AE$19;$H$8;$F$8;AE$17;$D$1;$F$3)": 333,_x000D_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AE$18;$D$2;$F$1;$A16;AE$19;$H$8;$F$8;AE$17;$D$1;$F$3)": 334,_x000D_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$12;$D$2;$F$1;$A16;D$13;$H$8;$F$8;D$11;$D$1;$F$3)": 335,_x000D_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$12;$D$2;$F$1;$A20;D$13;$H$8;$F$8;D$11;$D$1;$F$3)": 336,_x000D_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$12;$D$2;$F$1;$A19;D$13;$H$8;$F$8;D$11;$D$1;$F$3)": 337,_x000D_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$12;$D$2;$F$1;$A18;D$13;$H$8;$F$8;D$11;$D$1;$F$3)": 338,_x000D_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$12;$D$2;$F$1;$A17;D$13;$H$8;$F$8;D$11;$D$1;$F$3)": 339,_x000D_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$12;$D$2;$F$1;$A19;G$13;$H$8;$F$8;G$11;$D$1;$F$3)": 340,_x000D_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$12;$D$2;$F$1;$A18;G$13;$H$8;$F$8;G$11;$D$1;$F$3)": 341,_x000D_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$12;$D$2;$F$1;$A17;G$13;$H$8;$F$8;G$11;$D$1;$F$3)": 342,_x000D_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$12;$D$2;$F$1;$A16;G$13;$H$8;$F$8;G$11;$D$1;$F$3)": 343,_x000D_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$12;$D$2;$F$1;$A20;G$13;$H$8;$F$8;G$11;$D$1;$F$3)": 344,_x000D_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17;D$14;$H$8;$F$8;D$12;$D$1;$F$3)": 345,_x000D_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21;D$14;$H$8;$F$8;D$12;$D$1;$F$3)": 346,_x000D_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20;D$14;$H$8;$F$8;D$12;$D$1;$F$3)": 347,_x000D_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19;D$14;$H$8;$F$8;D$12;$D$1;$F$3)": 348,_x000D_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18;D$14;$H$8;$F$8;D$12;$D$1;$F$3)": 349,_x000D_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20;G$14;$H$8;$F$8;G$12;$D$1;$F$3)": 350,_x000D_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19;G$14;$H$8;$F$8;G$12;$D$1;$F$3)": 351,_x000D_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18;G$14;$H$8;$F$8;G$12;$D$1;$F$3)": 352,_x000D_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17;G$14;$H$8;$F$8;G$12;$D$1;$F$3)": 353,_x000D_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21;G$14;$H$8;$F$8;G$12;$D$1;$F$3)": 354,_x000D_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19;E$14;$H$8;$F$8;E$12;$D$1;$F$3)": 355,_x000D_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20;E$14;$H$8;$F$8;E$12;$D$1;$F$3)": 356,_x000D_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21;E$14;$H$8;$F$8;E$12;$D$1;$F$3)": 357,_x000D_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17;E$14;$H$8;$F$8;E$12;$D$1;$F$3)": 358,_x000D_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18;E$14;$H$8;$F$8;E$12;$D$1;$F$3)": 359,_x000D_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18;H$14;$H$8;$F$8;H$12;$D$1;$F$3)": 360,_x000D_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19;H$14;$H$8;$F$8;H$12;$D$1;$F$3)": 361,_x000D_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20;H$14;$H$8;$F$8;H$12;$D$1;$F$3)": 362,_x000D_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21;H$14;$H$8;$F$8;H$12;$D$1;$F$3)": 363,_x000D_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17;H$14;$H$8;$F$8;H$12;$D$1;$F$3)": 364,_x000D_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21;D$14;$J$8;$H$8;D$12;$D$1;$F$3)": 365,_x000D_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20;D$14;$J$8;$H$8;D$12;$D$1;$F$3)": 366,_x000D_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19;D$14;$J$8;$H$8;D$12;$D$1;$F$3)": 367,_x000D_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17;D$14;$J$8;$H$8;D$12;$D$1;$F$3)": 368,_x000D_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18;D$14;$J$8;$H$8;D$12;$D$1;$F$3)": 369,_x000D_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17;G$14;$J$8;$H$8;G$12;$D$1;$F$3)": 370,_x000D_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21;E$14;$J$8;$H$8;E$12;$D$1;$F$3)": 371,_x000D_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20;G$14;$J$8;$H$8;G$12;$D$1;$F$3)": 372,_x000D_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21;G$14;$J$8;$H$8;G$12;$D$1;$F$3)": 373,_x000D_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17;E$14;$J$8;$H$8;E$12;$D$1;$F$3)": 374,_x000D_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20;E$14;$J$8;$H$8;E$12;$D$1;$F$3)": 375,_x000D_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19;G$14;$J$8;$H$8;G$12;$D$1;$F$3)": 376,_x000D_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19;E$14;$J$8;$H$8;E$12;$D$1;$F$3)": 377,_x000D_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18;E$14;$J$8;$H$8;E$12;$D$1;$F$3)": 378,_x000D_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18;G$14;$J$8;$H$8;G$12;$D$1;$F$3)": 379,_x000D_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20;H$14;$J$8;$H$8;H$12;$D$1;$F$3)": 380,_x000D_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21;H$14;$J$8;$H$8;H$12;$D$1;$F$3)": 381,_x000D_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18;H$14;$J$8;$H$8;H$12;$D$1;$F$3)": 382,_x000D_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17;H$14;$J$8;$H$8;H$12;$D$1;$F$3)": 383,_x000D_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19;H$14;$J$8;$H$8;H$12;$D$1;$F$3)": 384,_x000D_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21;D$14;$J$8;$G$8;D$12;$D$1;$F$3)": 385,_x000D_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20;D$14;$J$8;$G$8;D$12;$D$1;$F$3)": 386,_x000D_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19;D$14;$J$8;$G$8;D$12;$D$1;$F$3)": 387,_x000D_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17;D$14;$J$8;$G$8;D$12;$D$1;$F$3)": 388,_x000D_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D$13;$D$2;$F$1;$A18;D$14;$J$8;$G$8;D$12;$D$1;$F$3)": 389,_x000D_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17;G$14;$J$8;$G$8;G$12;$D$1;$F$3)": 390,_x000D_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21;E$14;$J$8;$G$8;E$12;$D$1;$F$3)": 391,_x000D_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20;G$14;$J$8;$G$8;G$12;$D$1;$F$3)": 392,_x000D_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21;G$14;$J$8;$G$8;G$12;$D$1;$F$3)": 393,_x000D_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17;E$14;$J$8;$G$8;E$12;$D$1;$F$3)": 394,_x000D_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20;E$14;$J$8;$G$8;E$12;$D$1;$F$3)": 395,_x000D_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19;G$14;$J$8;$G$8;G$12;$D$1;$F$3)": 396,_x000D_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19;E$14;$J$8;$G$8;E$12;$D$1;$F$3)": 397,_x000D_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E$13;$D$2;$F$1;$A18;E$14;$J$8;$G$8;E$12;$D$1;$F$3)": 398,_x000D_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A18;G$14;$J$8;$G$8;G$12;$D$1;$F$3)": 399,_x000D_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20;H$14;$J$8;$G$8;H$12;$D$1;$F$3)": 400,_x000D_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21;H$14;$J$8;$G$8;H$12;$D$1;$F$3)": 401,_x000D_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18;H$14;$J$8;$G$8;H$12;$D$1;$F$3)": 402,_x000D_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17;H$14;$J$8;$G$8;H$12;$D$1;$F$3)": 403,_x000D_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A19;H$14;$J$8;$G$8;H$12;$D$1;$F$3)": 404,_x000D_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A17;D$14;$J$8;$G$8;D$12;$F$3)": 405,_x000D_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A21;E$14;$J$8;$G$8;E$12;$F$3)": 406,_x000D_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A19;E$14;$J$8;$G$8;E$12;$F$3)": 407,_x000D_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A17;E$14;$J$8;$G$8;E$12;$F$3)": 408,_x000D_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A21;D$14;$J$8;$G$8;D$12;$F$3)": 409,_x000D_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A19;D$14;$J$8;$G$8;D$12;$F$3)": 410,_x000D_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A18;D$14;$J$8;$G$8;D$12;$F$3)": 411,_x000D_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A20;E$14;$J$8;$G$8;E$12;$F$3)": 412,_x000D_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A18;E$14;$J$8;$G$8;E$12;$F$3)": 413,_x000D_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A20;D$14;$J$8;$G$8;D$12;$F$3)": 414,_x000D_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B21;E$14;$J$8;$G$8;E$12;$F$3)": 415,_x000D_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B19;E$14;$J$8;$G$8;E$12;$F$3)": 416,_x000D_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B17;E$14;$J$8;$G$8;E$12;$F$3)": 417,_x000D_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B20;E$14;$J$8;$G$8;E$12;$F$3)": 418,_x000D_
    "=RIK_AC(\"INF04__;INF02@E=1,S=1022,G=0,T=0,P=0:@R=A,S=1000,V={0}:R=B,S=1016,V={1}:R=C,S=1092,V={2}:R=D,S=1257,V={3}:R=E,S=1010,V={4}:R=F,S=1080,V={5}:R=G,S=1083,V={6}:R=H,S=1007,V={7}:R=I,S=1005,V={8}:R=J,S=1044,V={9}:R=L,S=1001,V\"&amp;\"={10}:\";$D$8;$F$2;E$13;$D$2;$F$1;$B18;E$14;$J$8;$G$8;E$12;$F$3)": 419,_x000D_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21;D$14;$J$8;$G$8;D$12;$F$3)": 420,_x000D_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19;D$14;$J$8;$G$8;D$12;$F$3)": 421,_x000D_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18;D$14;$J$8;$G$8;D$12;$F$3)": 422,_x000D_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20;D$14;$J$8;$G$8;D$12;$F$3)": 423,_x000D_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17;D$14;$J$8;$G$8;D$12;$F$3)": 424,_x000D_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B20;G$14;$J$8;$G$8;G$12;$D$1;$F$3)": 425,_x000D_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B17;G$14;$J$8;$G$8;G$12;$D$1;$F$3)": 426,_x000D_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B18;G$14;$J$8;$G$8;G$12;$D$1;$F$3)": 427,_x000D_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B19;G$14;$J$8;$G$8;G$12;$D$1;$F$3)": 428,_x000D_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G$13;$D$2;$F$1;$B21;G$14;$J$8;$G$8;G$12;$D$1;$F$3)": 429,_x000D_
    "=RIK_AC(\"INF04__;INF02@E=1,S=1022,G=0,T=0,P=0:@R=A,S=1000,V={0}:</t>
  </si>
  <si>
    <t>REPARTITION EFFECTIFS PAR AGE</t>
  </si>
  <si>
    <t>MISE EN SOMMEIL ?</t>
  </si>
  <si>
    <t>MENUT ERIC</t>
  </si>
  <si>
    <t>DIRECTION DEVELOPPEMENT</t>
  </si>
  <si>
    <t>WALBAUM MICHEL</t>
  </si>
  <si>
    <t>SCIALOM SVEND</t>
  </si>
  <si>
    <t>BERTHELOT EDWIGE</t>
  </si>
  <si>
    <t>DURLEMAN PASCALE</t>
  </si>
  <si>
    <t>CHOPIN BRUNO</t>
  </si>
  <si>
    <t>SANUM JACQUELINE</t>
  </si>
  <si>
    <t>ACHATS</t>
  </si>
  <si>
    <t>MARTIN NICOLE</t>
  </si>
  <si>
    <t>CHATELLUS GILLES</t>
  </si>
  <si>
    <t>PRODUCT DELIVERY</t>
  </si>
  <si>
    <t>PRODUCT ENGINEERING</t>
  </si>
  <si>
    <t>DUHAMEL GENEVIEVE</t>
  </si>
  <si>
    <t>PRODUCT UI\UX</t>
  </si>
  <si>
    <t>SON MARGUERITE</t>
  </si>
  <si>
    <t>NORDSTROM CATHERINE</t>
  </si>
  <si>
    <t>GARET MARINE</t>
  </si>
  <si>
    <t>TRIBALET HELENE</t>
  </si>
  <si>
    <t>CLEMENT RENEE</t>
  </si>
  <si>
    <t>MARTIN BERTHA</t>
  </si>
  <si>
    <t>{_x000D_
  "Formulas": {_x000D_
    "=RIK_AC(\"INF04__;INF04@E=8,S=1114,G=0,T=0,P=0:@R=A,S=1256,V={0}:R=B,S=1000,V={1}:R=C,S=1092,V={2}:R=D,S=1260,V={3}:R=E,S=1001,V={4}:R=F,S=1252,V={5}:R=G,S=1083,V={6}:R=H,S=1251,V={7}:\";$D$1;$C$12;$D$3;$D$2;$C$24;$X25;$D$6;AB$21)": 1,_x000D_
    "=RIK_AC(\"INF04__;INF04@E=8,S=1114,G=0,T=0,P=0:@R=A,S=1256,V={0}:R=B,S=1000,V={1}:R=C,S=1092,V={2}:R=D,S=1260,V={3}:R=E,S=1251,V={4}:R=F,S=1001,V={5}:R=G,S=1083,V={6}:R=H,S=1005,V={7}:R=I,S=1007,V={8}:R=J,S=1081,V={9}:\";$D$1;$C$12;$D$3;$D$2;$Y17;$C$24;$D$6;$C$15;$C$18;$C$21)": 2,_x000D_
    "=RIK_AC(\"INF04__;INF04@E=8,S=1114,G=0,T=0,P=0:@R=A,S=1256,V={0}:R=B,S=1000,V={1}:R=C,S=1092,V={2}:R=D,S=1260,V={3}:R=E,S=1001,V={4}:R=F,S=1252,V={5}:R=G,S=1083,V={6}:R=H,S=1251,V={7}:\";$D$1;$C$12;$D$3;$D$2;$C$24;$X24;$D$6;AB$21)": 3,_x000D_
    "=RIK_AC(\"INF04__;INF04@E=8,S=1114,G=0,T=0,P=0:@R=A,S=1256,V={0}:R=B,S=1000,V={1}:R=C,S=1092,V={2}:R=D,S=1260,V={3}:R=E,S=1001,V={4}:R=F,S=1252,V={5}:R=G,S=1083,V={6}:R=H,S=1251,V={7}:\";$D$1;$C$12;$D$3;$D$2;$C$24;$X23;$D$6;AB$21)": 4,_x000D_
    "=RIK_AC(\"INF04__;INF04@E=8,S=1114,G=0,T=0,P=0:@R=A,S=1256,V={0}:R=B,S=1000,V={1}:R=C,S=1092,V={2}:R=D,S=1260,V={3}:R=E,S=1001,V={4}:R=F,S=1252,V={5}:R=G,S=1083,V={6}:R=H,S=1251,V={7}:\";$D$1;$C$12;$D$3;$D$2;$C$24;$X26;$D$6;AC$21)": 5,_x000D_
    "=RIK_AC(\"INF04__;INF04@E=8,S=1114,G=0,T=0,P=0:@R=A,S=1256,V={0}:R=B,S=1000,V={1}:R=C,S=1092,V={2}:R=D,S=1260,V={3}:R=E,S=1001,V={4}:R=F,S=1252,V={5}:R=G,S=1083,V={6}:R=H,S=1251,V={7}:\";$D$1;$C$12;$D$3;$D$2;$C$24;$X22;$D$6;AB$21)": 6,_x000D_
    "=RIK_AC(\"INF04__;INF04@E=8,S=1114,G=0,T=0,P=0:@R=A,S=1256,V={0}:R=B,S=1000,V={1}:R=C,S=1092,V={2}:R=D,S=1260,V={3}:R=E,S=1001,V={4}:R=F,S=1252,V={5}:R=G,S=1083,V={6}:R=H,S=1251,V={7}:\";$D$1;$C$12;$D$3;$D$2;$C$24;$X22;$D$6;AC$21)": 7,_x000D_
    "=RIK_AC(\"INF04__;INF04@E=8,S=1114,G=0,T=0,P=0:@R=A,S=1256,V={0}:R=B,S=1000,V={1}:R=C,S=1092,V={2}:R=D,S=1260,V={3}:R=E,S=1001,V={4}:R=F,S=1252,V={5}:R=G,S=1083,V={6}:R=H,S=1251,V={7}:\";$D$1;$C$12;$D$3;$D$2;$C$24;$X23;$D$6;AC$21)": 8,_x000D_
    "=RIK_AC(\"INF04__;INF04@E=8,S=1114,G=0,T=0,P=0:@R=A,S=1256,V={0}:R=B,S=1000,V={1}:R=C,S=1092,V={2}:R=D,S=1260,V={3}:R=E,S=1251,V={4}:R=F,S=1001,V={5}:R=G,S=1083,V={6}:R=H,S=1005,V={7}:R=I,S=1007,V={8}:R=J,S=1081,V={9}:\";$D$1;$C$12;$D$3;$D$2;$Y18;$C$24;$D$6;$C$15;$C$18;$C$21)": 9,_x000D_
    "=RIK_AC(\"INF04__;INF04@E=8,S=1114,G=0,T=0,P=0:@R=A,S=1256,V={0}:R=B,S=1000,V={1}:R=C,S=1092,V={2}:R=D,S=1260,V={3}:R=E,S=1001,V={4}:R=F,S=1252,V={5}:R=G,S=1083,V={6}:R=H,S=1251,V={7}:\";$D$1;$C$12;$D$3;$D$2;$C$24;$X24;$D$6;AC$21)": 10,_x000D_
    "=RIK_AC(\"INF04__;INF04@E=8,S=1114,G=0,T=0,P=0:@R=A,S=1256,V={0}:R=B,S=1000,V={1}:R=C,S=1092,V={2}:R=D,S=1260,V={3}:R=E,S=1001,V={4}:R=F,S=1252,V={5}:R=G,S=1083,V={6}:R=H,S=1251,V={7}:\";$D$1;$C$12;$D$3;$D$2;$C$24;$X25;$D$6;AC$21)": 11,_x000D_
    "=RIK_AC(\"INF04__;INF04@E=8,S=1114,G=0,T=0,P=0:@R=A,S=1256,V={0}:R=B,S=1000,V={1}:R=C,S=1092,V={2}:R=D,S=1260,V={3}:R=E,S=1001,V={4}:R=F,S=1252,V={5}:R=G,S=1083,V={6}:R=H,S=1251,V={7}:\";$D$1;$C$12;$D$3;$D$2;$C$24;$X26;$D$6;AB$21)": 12,_x000D_
    "=RIK_AC(\"INF04__;INF04@E=8,S=1114,G=0,T=0,P=0:@R=A,S=1256,V={0}:R=B,S=1000,V={1}:R=C,S=1092,V={2}:R=D,S=1260,V={3}:R=E,S=1080,V={4}:R=F,S=1001,V={5}:R=G,S=1083,V={6}:R=H,S=1005,V={7}:R=I,S=1007,V={8}:R=J,S=1081,V={9}:\";$D$1;$C$12;$D$3;$D$2;$C$21;$C$24;$D$6;$C$15;$C$18;$C$21)": 13,_x000D_
    "=RIK_AC(\"INF04__;INF02@E=1,S=1022,G=0,T=0,P=0:@R=B,S=1000,V={0}:R=C,S=1016,V={1}:R=D,S=1092,V={2}:R=E,S=1257,V={3}:R=F,S=1010,V={4}:R=G,S=1005,V={5}:R=H,S=1007,V={6}:R=I,S=1081,V={7}:R=J,S=1001,V={8}:R=J,S=1254,V={9}:\";$C$12;$G$2;$D$5;$D$2;$G$3;$C$15;$C$18;$C$21;$C$24;$D$1)": 14,_x000D_
    "=RIK_AC(\"INF04__;INF04@E=8,S=1114,G=0,T=0,P=0:@R=A,S=1256,V={0}:R=B,S=1000,V={1}:R=C,S=1092,V={2}:R=D,S=1260,V={3}:R=E,S=1001,V={4}:R=F,S=1066,V={5}:R=G,S=1005,V={6}:R=H,S=1007,V={7}:R=I,S=1081,V={8}:\";$D$1;$C$12;$D$5;$D$2;$C$24;$A14;$C$15;$C$18;$C$21)": 15,_x000D_
    "=RIK_AC(\"INF04__;INF02@E=1,S=1022,G=0,T=0,P=0:@R=B,S=1000,V={0}:R=C,S=1016,V={1}:R=D,S=1092,V={2}:R=E,S=1257,V={3}:R=F,S=1010,V={4}:R=G,S=1005,V={5}:R=H,S=1007,V={6}:R=I,S=1081,V={7}:R=J,S=1001,V={8}:R=K,S=1254,V={9}:\";$C$12;$E$2;$D$5;$D$2;$E$3;$C$15;$C$18;$C$21;$C$24;$D$1)": 16,_x000D_
    "=RIK_AC(\"INF04__;INF04@E=8,S=1114,G=0,T=0,P=0:@R=A,S=1256,V={0}:R=B,S=1000,V={1}:R=C,S=1092,V={2}:R=D,S=1260,V={3}:R=E,S=1001,V={4}:R=F,S=1005,V={5}:R=G,S=1007,V={6}:R=H,S=1081,V={7}:R=I,S=1083,V={8}:\";$D$1;$C$12;$D$5;$D$2;$C$24;$C$15;$C$18;$C$21;$A$15)": 17,_x000D_
    "=RIK_AC(\"INF04__;INF04@E=8,S=1114,G=0,T=0,P=0:@R=A,S=1256,V={0}:R=B,S=1000,V={1}:R=C,S=1092,V={2}:R=D,S=1260,V={3}:R=E,S=1001,V={4}:R=F,S=1005,V={5}:R=G,S=1007,V={6}:R=H,S=1081,V={7}:R=I,S=1083,V={8}:\";$D$1;$C$12;$D$5;$D$2;$C$24;$C$15;$C$18;$C$21;$I$12)": 18,_x000D_
    "=RIK_AC(\"INF04__;INF04@E=8,S=1114,G=0,T=0,P=0:@R=A,S=1256,V={0}:R=B,S=1000,V={1}:R=C,S=1092,V={2}:R=D,S=1260,V={3}:R=E,S=1001,V={4}:R=F,S=1066,V={5}:R=G,S=1005,V={6}:R=H,S=1007,V={7}:R=I,S=1081,V={8}:\";$D$1;$C$12;$D$5;$D$2;$C$24;$G12;$C$15;$C$18;$C$21)": 19,_x000D_
    "=RIK_AC(\"INF04__;INF04@E=8,S=1114,G=0,T=0,P=0:@R=A,S=1256,V={0}:R=B,S=1000,V={1}:R=C,S=1092,V={2}:R=D,S=1260,V={3}:R=E,S=1001,V={4}:R=F,S=1252,V={5}:R=G,S=1083,V={6}:R=H,S=1251,V={7}:\";$B$1;$A$12;$B$3;$B$2;$A$24;$V25;$B$6;Z$21)": 20,_x000D_
    "=RIK_AC(\"INF04__;INF04@E=8,S=1114,G=0,T=0,P=0:@R=A,S=1256,V={0}:R=B,S=1000,V={1}:R=C,S=1092,V={2}:R=D,S=1260,V={3}:R=E,S=1251,V={4}:R=F,S=1001,V={5}:R=G,S=1083,V={6}:R=H,S=1005,V={7}:R=I,S=1007,V={8}:R=J,S=1081,V={9}:\";$B$1;$A$12;$B$3;$B$2;$W17;$A$24;$B$6;$A$15;$A$18;$A$21)": 21,_x000D_
    "=RIK_AC(\"INF04__;INF04@E=8,S=1114,G=0,T=0,P=0:@R=A,S=1256,V={0}:R=B,S=1000,V={1}:R=C,S=1092,V={2}:R=D,S=1260,V={3}:R=E,S=1001,V={4}:R=F,S=1252,V={5}:R=G,S=1083,V={6}:R=H,S=1251,V={7}:\";$B$1;$A$12;$B$3;$B$2;$A$24;$V24;$B$6;Z$21)": 22,_x000D_
    "=RIK_AC(\"INF04__;INF04@E=8,S=1114,G=0,T=0,P=0:@R=A,S=1256,V={0}:R=B,S=1000,V={1}:R=C,S=1092,V={2}:R=D,S=1260,V={3}:R=E,S=1001,V={4}:R=F,S=1252,V={5}:R=G,S=1083,V={6}:R=H,S=1251,V={7}:\";$B$1;$A$12;$B$3;$B$2;$A$24;$V23;$B$6;Z$21)": 23,_x000D_
    "=RIK_AC(\"INF04__;INF04@E=8,S=1114,G=0,T=0,P=0:@R=A,S=1256,V={0}:R=B,S=1000,V={1}:R=C,S=1092,V={2}:R=D,S=1260,V={3}:R=E,S=1001,V={4}:R=F,S=1252,V={5}:R=G,S=1083,V={6}:R=H,S=1251,V={7}:\";$B$1;$A$12;$B$3;$B$2;$A$24;$V26;$B$6;AA$21)": 24,_x000D_
    "=RIK_AC(\"INF04__;INF04@E=8,S=1114,G=0,T=0,P=0:@R=A,S=1256,V={0}:R=B,S=1000,V={1}:R=C,S=1092,V={2}:R=D,S=1260,V={3}:R=E,S=1001,V={4}:R=F,S=1252,V={5}:R=G,S=1083,V={6}:R=H,S=1251,V={7}:\";$B$1;$A$12;$B$3;$B$2;$A$24;$V22;$B$6;Z$21)": 25,_x000D_
    "=RIK_AC(\"INF04__;INF04@E=8,S=1114,G=0,T=0,P=0:@R=A,S=1256,V={0}:R=B,S=1000,V={1}:R=C,S=1092,V={2}:R=D,S=1260,V={3}:R=E,S=1001,V={4}:R=F,S=1252,V={5}:R=G,S=1083,V={6}:R=H,S=1251,V={7}:\";$B$1;$A$12;$B$3;$B$2;$A$24;$V22;$B$6;AA$21)": 26,_x000D_
    "=RIK_AC(\"INF04__;INF04@E=8,S=1114,G=0,T=0,P=0:@R=A,S=1256,V={0}:R=B,S=1000,V={1}:R=C,S=1092,V={2}:R=D,S=1260,V={3}:R=E,S=1001,V={4}:R=F,S=1252,V={5}:R=G,S=1083,V={6}:R=H,S=1251,V={7}:\";$B$1;$A$12;$B$3;$B$2;$A$24;$V23;$B$6;AA$21)": 27,_x000D_
    "=RIK_AC(\"INF04__;INF04@E=8,S=1114,G=0,T=0,P=0:@R=A,S=1256,V={0}:R=B,S=1000,V={1}:R=C,S=1092,V={2}:R=D,S=1260,V={3}:R=E,S=1251,V={4}:R=F,S=1001,V={5}:R=G,S=1083,V={6}:R=H,S=1005,V={7}:R=I,S=1007,V={8}:R=J,S=1081,V={9}:\";$B$1;$A$12;$B$3;$B$2;$W18;$A$24;$B$6;$A$15;$A$18;$A$21)": 28,_x000D_
    "=RIK_AC(\"INF04__;INF04@E=8,S=1114,G=0,T=0,P=0:@R=A,S=1256,V={0}:R=B,S=1000,V={1}:R=C,S=1092,V={2}:R=D,S=1260,V={3}:R=E,S=1001,V={4}:R=F,S=1252,V={5}:R=G,S=1083,V={6}:R=H,S=1251,V={7}:\";$B$1;$A$12;$B$3;$B$2;$A$24;$V24;$B$6;AA$21)": 29,_x000D_
    "=RIK_AC(\"INF04__;INF04@E=8,S=1114,G=0,T=0,P=0:@R=A,S=1256,V={0}:R=B,S=1000,V={1}:R=C,S=1092,V={2}:R=D,S=1260,V={3}:R=E,S=1001,V={4}:R=F,S=1252,V={5}:R=G,S=1083,V={6}:R=H,S=1251,V={7}:\";$B$1;$A$12;$B$3;$B$2;$A$24;$V25;$B$6;AA$21)": 30,_x000D_
    "=RIK_AC(\"INF04__;INF04@E=8,S=1114,G=0,T=0,P=0:@R=A,S=1256,V={0}:R=B,S=1000,V={1}:R=C,S=1092,V={2}:R=D,S=1260,V={3}:R=E,S=1001,V={4}:R=F,S=1252,V={5}:R=G,S=1083,V={6}:R=H,S=1251,V={7}:\";$B$1;$A$12;$B$3;$B$2;$A$24;$V26;$B$6;Z$21)": 31,_x000D_
    "=RIK_AC(\"INF04__;INF04@E=8,S=1114,G=0,T=0,P=0:@R=A,S=1256,V={0}:R=B,S=1000,V={1}:R=C,S=1092,V={2}:R=D,S=1260,V={3}:R=E,S=1080,V={4}:R=F,S=1001,V={5}:R=G,S=1083,V={6}:R=H,S=1005,V={7}:R=I,S=1007,V={8}:R=J,S=1081,V={9}:\";$B$1;$A$12;$B$3;$B$2;$A$21;$A$24;$B$6;$A$15;$A$18;$A$21)": 32,_x000D_
    "=RIK_AC(\"INF04__;INF02@E=1,S=1022,G=0,T=0,P=0:@R=B,S=1000,V={0}:R=C,S=1016,V={1}:R=D,S=1092,V={2}:R=E,S=1257,V={3}:R=F,S=1010,V={4}:R=G,S=1005,V={5}:R=H,S=1007,V={6}:R=I,S=1081,V={7}:R=J,S=1001,V={8}:R=J,S=1254,V={9}:\";$A$12;$E$2;$B$5;$B$2;$E$3;$A$15;$A$18;$A$21;$A$24;$B$1)": 33,_x000D_
    "=RIK_AC(\"INF04__;INF04@E=8,S=1114,G=0,T=0,P=0:@R=A,S=1256,V={0}:R=B,S=1000,V={1}:R=C,S=1092,V={2}:R=D,S=1260,V={3}:R=E,S=1001,V={4}:R=F,S=1066,V={5}:R=G,S=1005,V={6}:R=H,S=1007,V={7}:R=I,S=1081,V={8}:\";$B$1;$A$12;$B$5;$B$2;$A$24;$E12;$A$15;$A$18;$A$21)": 34,_x000D_
    "=RIK_AC(\"INF04__;INF02@E=1,S=1022,G=0,T=0,P=0:@R=B,S=1000,V={0}:R=C,S=1016,V={1}:R=D,S=1092,V={2}:R=E,S=1257,V={3}:R=F,S=1010,V={4}:R=G,S=1005,V={5}:R=H,S=1007,V={6}:R=I,S=1081,V={7}:R=J,S=1001,V={8}:R=K,S=1254,V={9}:\";$A$12;$C$2;$B$5;$B$2;$C$3;$A$15;$A$18;$A$21;$A$24;$B$1)": 35,_x000D_
    "=RIK_AC(\"INF04__;INF04@E=8,S=1114,G=0,T=0,P=0:@R=A,S=1256,V={0}:R=B,S=1000,V={1}:R=C,S=1092,V={2}:R=D,S=1260,V={3}:R=E,S=1001,V={4}:R=F,S=1005,V={5}:R=G,S=1007,V={6}:R=H,S=1081,V={7}:R=I,S=1083,V={8}:\";$B$1;$A$12;$B$5;$B$2;$A$24;$A$15;$A$18;$A$21;$G$12)": 36,_x000D_
    "=RIK_AC(\"INF04__;INF02@E=1,S=1022,G=0,T=0,P=0:@R=A,S=1000,V={0}:R=B,S=1016,V={1}:R=C,S=1092,V={2}:R=D,S=1257,V={3}:R=E,S=1010,V={4}:R=F,S=1005,V={5}:R=G,S=1007,V={6}:R=I,S=1001,V={7}:R=J,S=1254,V={8}:\";$A$12;$C$2;$B$5;$B$2;$C$3;$A$15;$A$18;$A$24;$B$1)": 37,_x000D_
    "=RIK_AC(\"INF04__;INF04@E=8,S=1114,G=0,T=0,P=0:@R=A,S=1256,V={0}:R=B,S=1000,V={1}:R=C,S=1092,V={2}:R=D,S=1260,V={3}:R=E,S=1080,V={4}:R=F,S=1001,V={5}:R=G,S=1083,V={6}:R=H,S=1005,V={7}:R=I,S=1007,V={8}:\";$B$1;$A$12;$B$3;$B$2;$A$21;$A$24;$B$6;$A$15;$A$18)": 38,_x000D_
    "=RIK_AC(\"INF04__;INF02@E=1,S=1022,G=0,T=0,P=0:@R=A,S=1000,V={0}:R=B,S=1016,V={1}:R=C,S=1092,V={2}:R=D,S=1257,V={3}:R=E,S=1010,V={4}:R=F,S=1005,V={5}:R=G,S=1007,V={6}:R=I,S=1001,V={7}:R=J,S=1254,V={8}:\";$A$12;$E$2;$B$5;$B$2;$E$3;$A$15;$A$18;$A$24;$B$1)": 39,_x000D_
    "=RIK_AC(\"INF04__;INF04@E=8,S=1114,G=0,T=0,P=0:@R=A,S=1256,V={0}:R=B,S=1000,V={1}:R=C,S=1092,V={2}:R=D,S=1260,V={3}:R=E,S=1001,V={4}:R=F,S=1066,V={5}:R=G,S=1005,V={6}:R=H,S=1007,V={7}:\";$B$1;$A$12;$B$5;$B$2;$A$24;$E12;$A$15;$A$18)": 40,_x000D_
    "=RIK_AC(\"INF04__;INF04@E=8,S=1114,G=0,T=0,P=0:@R=A,S=1256,V={0}:R=B,S=1000,V={1}:R=C,S=1092,V={2}:R=D,S=1260,V={3}:R=E,S=1001,V={4}:R=F,S=1005,V={5}:R=G,S=1007,V={6}:R=I,S=1083,V={7}:\";$B$1;$A$12;$B$5;$B$2;$A$24;$A$15;$A$18;$G$12)": 41,_x000D_
    "=RIK_AC(\"INF04__;INF04@E=8,S=1114,G=0,T=0,P=0:@R=A,S=1256,V={0}:R=B,S=1000,V={1}:R=C,S=1092,V={2}:R=D,S=1260,V={3}:R=E,S=1251,V={4}:R=F,S=1001,V={5}:R=G,S=1083,V={6}:R=H,S=1005,V={7}:R=I,S=1007,V={8}:\";$B$1;$A$12;$B$3;$B$2;$W17;$A$24;$B$6;$A$15;$A$18)": 42,_x000D_
    "=RIK_AC(\"INF04__;INF04@E=8,S=1114,G=0,T=0,P=0:@R=A,S=1256,V={0}:R=B,S=1000,V={1}:R=C,S=1092,V={2}:R=D,S=1260,V={3}:R=E,S=1251,V={4}:R=F,S=1001,V={5}:R=G,S=1083,V={6}:R=H,S=1005,V={7}:R=I,S=1007,V={8}:\";$B$1;$A$12;$B$3;$B$2;$W18;$A$24;$B$6;$A$15;$A$18)": 43,_x000D_
    "=RIK_AC(\"INF04__;INF04@E=8,S=1114,G=0,T=0,P=0:@R=A,S=1256,V={0}:R=B,S=1000,V={1}:R=C,S=1092,V={2}:R=D,S=1260,V={3}:R=F,S=1001,V={4}:R=G,S=1083,V={5}:R=H,S=1005,V={6}:R=I,S=1007,V={7}:\";$B$1;$A$12;$B$3;$B$2;$A$24;$B$6;$A$15;$A$18)": 44,_x000D_
    "=RIK_AC(\"INF04__;INF04@E=8,S=1114,G=0,T=0,P=0:@R=A,S=1256,V={0}:R=B,S=1000,V={1}:R=C,S=1092,V={2}:R=D,S=1260,V={3}:R=F,S=1001,V={4}:R=G,S=1083,V={5}:R=H,S=1005,V={6}:R=I,S=1007,V={7}:\";$B$1;$A$12;$B$3;$B$2;$A$20;$B$6;$A$15;$A$18)": 45,_x000D_
    "=RIK_AC(\"INF04__;INF04@E=8,S=1114,G=0,T=0,P=0:@R=A,S=1256,V={0}:R=B,S=1000,V={1}:R=C,S=1092,V={2}:R=D,S=1260,V={3}:R=E,S=1251,V={4}:R=F,S=1001,V={5}:R=G,S=1083,V={6}:R=H,S=1005,V={7}:R=I,S=1007,V={8}:\";$B$1;$A$12;$B$3;$B$2;$W18;$A$20;$B$6;$A$15;$A$18)": 46,_x000D_
    "=RIK_AC(\"INF04__;INF04@E=8,S=1114,G=0,T=0,P=0:@R=A,S=1256,V={0}:R=B,S=1000,V={1}:R=C,S=1092,V={2}:R=D,S=1260,V={3}:R=E,S=1251,V={4}:R=F,S=1001,V={5}:R=G,S=1083,V={6}:R=H,S=1005,V={7}:R=I,S=1007,V={8}:\";$B$1;$A$12;$B$3;$B$2;$W17;$A$20;$B$6;$A$15;$A$18)": 47,_x000D_
    "=RIK_AC(\"INF04__;INF04@E=8,S=1114,G=0,T=0,P=0:@R=A,S=1256,V={0}:R=B,S=1000,V={1}:R=C,S=1092,V={2}:R=D,S=1260,V={3}:R=E,S=1001,V={4}:R=F,S=1005,V={5}:R=G,S=1007,V={6}:R=I,S=1083,V={7}:\";$B$1;$A$12;$B$5;$B$2;$A$20;$A$15;$A$18;$G$12)": 48,_x000D_
    "=RIK_AC(\"INF04__;INF04@E=8,S=1114,G=0,T=0,P=0:@R=A,S=1256,V={0}:R=B,S=1000,V={1}:R=C,S=1092,V={2}:R=D,S=1260,V={3}:R=E,S=1001,V={4}:R=F,S=1066,V={5}:R=G,S=1005,V={6}:R=H,S=1007,V={7}:\";$B$1;$A$12;$B$5;$B$2;$A$20;$E12;$A$15;$A$18)": 49,_x000D_
    "=RIK_AC(\"INF04__;INF02@E=1,S=1022,G=0,T=0,P=0:@R=A,S=1000,V={0}:R=B,S=1016,V={1}:R=C,S=1092,V={2}:R=D,S=1257,V={3}:R=E,S=1010,V={4}:R=F,S=1005,V={5}:R=G,S=1007,V={6}:R=I,S=1001,V={7}:R=J,S=1254,V={8}:\";$A$12;$E$2;$B$5;$B$2;$E$3;$A$15;$A$18;$A$20;$B$1)": 50,_x000D_
    "=RIK_AC(\"INF04__;INF02@E=1,S=1022,G=0,T=0,P=0:@R=A,S=1000,V={0}:R=B,S=1016,V={1}:R=C,S=1092,V={2}:R=D,S=1257,V={3}:R=E,S=1010,V={4}:R=F,S=1005,V={5}:R=G,S=1007,V={6}:R=I,S=1001,V={7}:R=J,S=1254,V={8}:\";$A$12;$C$2;$B$5;$B$2;$C$3;$A$15;$A$18;$A$20;$B$1)": 51,_x000D_
    "=RIK_AC(\"INF04__;INF04@E=8,S=1114,G=0,T=0,P=0:@R=A,S=1256,V={0}:R=B,S=1000,V={1}:R=C,S=1092,V={2}:R=D,S=1260,V={3}:R=E,S=1001,V={4}:R=F,S=1252,V={5}:R=G,S=1083,V={6}:R=H,S=1251,V={7}:\";$B$1;$A$12;$B$3;$B$2;$A$20;$V25;$B$6;Z$21)": 52,_x000D_
    "=RIK_AC(\"INF04__;INF04@E=8,S=1114,G=0,T=0,P=0:@R=A,S=1256,V={0}:R=B,S=1000,V={1}:R=C,S=1092,V={2}:R=D,S=1260,V={3}:R=E,S=1001,V={4}:R=F,S=1252,V={5}:R=G,S=1083,V={6}:R=H,S=1251,V={7}:\";$B$1;$A$12;$B$3;$B$2;$A$20;$V24;$B$6;Z$21)": 53,_x000D_
    "=RIK_AC(\"INF04__;INF04@E=8,S=1114,G=0,T=0,P=0:@R=A,S=1256,V={0}:R=B,S=1000,V={1}:R=C,S=1092,V={2}:R=D,S=1260,V={3}:R=E,S=1001,V={4}:R=F,S=1252,V={5}:R=G,S=1083,V={6}:R=H,S=1251,V={7}:\";$B$1;$A$12;$B$3;$B$2;$A$20;$V23;$B$6;Z$21)": 54,_x000D_
    "=RIK_AC(\"INF04__;INF04@E=8,S=1114,G=0,T=0,P=0:@R=A,S=1256,V={0}:R=B,S=1000,V={1}:R=C,S=1092,V={2}:R=D,S=1260,V={3}:R=E,S=1001,V={4}:R=F,S=1252,V={5}:R=G,S=1083,V={6}:R=H,S=1251,V={7}:\";$B$1;$A$12;$B$3;$B$2;$A$20;$V26;$B$6;AA$21)": 55,_x000D_
    "=RIK_AC(\"INF04__;INF04@E=8,S=1114,G=0,T=0,P=0:@R=A,S=1256,V={0}:R=B,S=1000,V={1}:R=C,S=1092,V={2}:R=D,S=1260,V={3}:R=E,S=1001,V={4}:R=F,S=1252,V={5}:R=G,S=1083,V={6}:R=H,S=1251,V={7}:\";$B$1;$A$12;$B$3;$B$2;$A$20;$V22;$B$6;Z$21)": 56,_x000D_
    "=RIK_AC(\"INF04__;INF04@E=8,S=1114,G=0,T=0,P=0:@R=A,S=1256,V={0}:R=B,S=1000,V={1}:R=C,S=1092,V={2}:R=D,S=1260,V={3}:R=E,S=1001,V={4}:R=F,S=1252,V={5}:R=G,S=1083,V={6}:R=H,S=1251,V={7}:\";$B$1;$A$12;$B$3;$B$2;$A$20;$V22;$B$6;AA$21)": 57,_x000D_
    "=RIK_AC(\"INF04__;INF04@E=8,S=1114,G=0,T=0,P=0:@R=A,S=1256,V={0}:R=B,S=1000,V={1}:R=C,S=1092,V={2}:R=D,S=1260,V={3}:R=E,S=1001,V={4}:R=F,S=1252,V={5}:R=G,S=1083,V={6}:R=H,S=1251,V={7}:\";$B$1;$A$12;$B$3;$B$2;$A$20;$V23;$B$6;AA$21)": 58,_x000D_
    "=RIK_AC(\"INF04__;INF04@E=8,S=1114,G=0,T=0,P=0:@R=A,S=1256,V={0}:R=B,S=1000,V={1}:R=C,S=1092,V={2}:R=D,S=1260,V={3}:R=E,S=1001,V={4}:R=F,S=1252,V={5}:R=G,S=1083,V={6}:R=H,S=1251,V={7}:\";$B$1;$A$12;$B$3;$B$2;$A$20;$V24;$B$6;AA$21)": 59,_x000D_
    "=RIK_AC(\"INF04__;INF04@E=8,S=1114,G=0,T=0,P=0:@R=A,S=1256,V={0}:R=B,S=1000,V={1}:R=C,S=1092,V={2}:R=D,S=1260,V={3}:R=E,S=1001,V={4}:R=F,S=1252,V={5}:R=G,S=1083,V={6}:R=H,S=1251,V={7}:\";$B$1;$A$12;$B$3;$B$2;$A$20;$V25;$B$6;AA$21)": 60,_x000D_
    "=RIK_AC(\"INF04__;INF04@E=8,S=1114,G=0,T=0,P=0:@R=A,S=1256,V={0}:R=B,S=1000,V={1}:R=C,S=1092,V={2}:R=D,S=1260,V={3}:R=E,S=1001,V={4}:R=F,S=1252,V={5}:R=G,S=1083,V={6}:R=H,S=1251,V={7}:\";$B$1;$A$12;$B$3;$B$2;$A$20;$V26;$B$6;Z$21)": 61,_x000D_
    "=RIK_AC(\"INF04__;INF02@E=1,S=1022,G=0,T=0,P=0:@R=A,S=1000,V={0}:R=B,S=1016,V={1}:R=C,S=1092,V={2}:R=D,S=1257,V={3}:R=E,S=1010,V={4}:R=F,S=1005,V={5}:R=G,S=1007,V={6}:R=H,S=1001,V={7}:\";$A$12;$C$2;$B$5;$B$2;$C$3;$A$15;$A$18;$A$20)": 62,_x000D_
    "=RIK_AC(\"INF04__;INF04@E=1,S=1,G=0,T=0,P=0:@R=B,S=1000,V={0}:R=D,S=1260,V={1}:R=E,S=1001,V={2}:R=G,S=1005,V={3}:R=H,S=1007,V={4}:R=F,S=1018,V={5}:\";$A$12;$B$2;$A$20;$A$15;$A$18;$A$9)": 63,_x000D_
    "=RIK_AC(\"INF04__;INF02@E=1,S=1022,G=0,T=0,P=0:@R=A,S=1000,V={0}:R=B,S=1016,V={1}:R=C,S=1092,V={2}:R=D,S=1257,V={3}:R=E,S=1010,V={4}:R=F,S=1005,V={5}:R=G,S=1007,V={6}:R=H,S=1001,V={7}:\";$A$12;$E$2;$B$5;$B$2;$E$3;$A$15;$A$18;$A$20)": 64,_x000D_
    "=RIK_AC(\"INF04__;INF04@E=1,S=6,G=0,T=0,P=0:@R=B,S=1000,V={0}:R=D,S=1260,V={1}:R=E,S=1001,V={2}:R=G,S=1005,V={3}:R=H,S=1007,V={4}:R=G,S=1018,V={5}:\";$A$12;$B$2;$A$20;$A$15;$A$18;$A$9)": 65,_x000D_
    "=RIK_AC(\"INF04__;INF04@E=1,S=7,G=0,T=0,P=0:@R=B,S=1000,V={0}:R=D,S=1260,V={1}:R=E,S=1001,V={2}:R=F,S=1005,V={3}:R=G,S=1007,V={4}:R=F,S=1018,V={5}:\";$A$12;$B$2;$A$20;$A$15;$A$18;$A$9)": 66,_x000D_
    "=RIK_AC(\"INF04__;INF02@E=1,S=1022,G=0,T=0,P=0:@R=A,S=1000,V={0}:R=B,S=1016,V=CONSTANTES:R=C,S=1092,V={1}:R=D,S=1257,V={2}:R=E,S=1010,V=BRUT:R=F,S=1005,V={3}:R=G,S=1007,V={4}:R=H,S=1001,V={5}:\";$A$12;$B$5;$B$2;$A$15;$A$18;$A$20)": 67,_x000D_
    "=RIK_AC(\"INF04__;INF02@E=1,S=1022,G=0,T=0,P=0:@R=A,S=1000,V={0}:R=B,S=1016,V=CONSTANTES:R=C,S=1092,V={1}:R=D,S=1257,V={2}:R=E,S=1010,V=BRUT:R=F,S=1005,V={3}:R=G,S=1007,V={4}:R=H,S=1001,V={5}:\";$A$12;$B$5;$B$2;$A$15;$A$18;$A$22)": 68,_x000D_
    "=RIK_AC(\"INF04__;INF04@E=1,S=7,G=0,T=0,P=0:@R=B,S=1000,V={0}:R=D,S=1260,V={1}:R=E,S=1001,V={2}:R=F,S=1005,V={3}:R=G,S=1007,V={4}:R=F,S=1018,V={5}:\";$A$12;$B$2;$A$22;$A$15;$A$18;$A$9)": 69,_x000D_
    "=RIK_AC(\"INF04__;INF04@E=1,S=6,G=0,T=0,P=0:@R=B,S=1000,V={0}:R=D,S=1260,V={1}:R=E,S=1001,V={2}:R=G,S=1005,V={3}:R=H,S=1007,V={4}:R=G,S=1018,V={5}:\";$A$12;$B$2;$A$22;$A$15;$A$18;$A$9)": 70,_x000D_
    "=RIK_AC(\"INF04__;INF04@E=1,S=1,G=0,T=0,P=0:@R=B,S=1000,V={0}:R=D,S=1260,V={1}:R=E,S=1001,V={2}:R=G,S=1005,V={3}:R=H,S=1007,V={4}:R=F,S=1018,V={5}:\";$A$12;$B$2;$A$22;$A$15;$A$18;$A$9)": 71,_x000D_
    "=RIK_AC(\"INF04__;INF02@E=1,S=1022,G=0,T=0,P=0:@R=A,S=1000,V={0}:R=B,S=1016,V={1}:R=C,S=1092,V={2}:R=D,S=1257,V={3}:R=E,S=1010,V={4}:R=F,S=1005,V={5}:R=G,S=1007,V={6}:R=H,S=1001,V={7}:\";$A$12;$E$2;$B$5;$B$2;$E$3;$A$15;$A$18;$A$22)": 72,_x000D_
    "=RIK_AC(\"INF04__;INF02@E=1,S=1022,G=0,T=0,P=0:@R=A,S=1000,V={0}:R=B,S=1016,V=CONSTANTES:R=C,S=1092,V={1}:R=D,S=1257,V={2}:R=E,S=1010,V=TOTALHTRAV:R=F,S=1005,V={3}:R=G,S=1007,V={4}:R=H,S=1001,V={5}:\";$A$12;$B$5;$B$2;$A$15;$A$18;$A$22)": 73,_x000D_
    "=RIK_AC(\"INF04__;INF04@E=1,S=1,G=0,T=0,P=0:@R=A,S=1000,V={0}:R=B,S=1260,V={1}:R=C,S=1001,V={2}:R=D,S=1005,V={3}:R=E,S=1007,V={4}:R=F,S=1018,V={5}:\";$A$12;$B$2;$A$22;$A$15;$A$18;$A$9)": 74,_x000D_
    "=RIK_AC(\"INF04__;INF04@E=1,S=1,G=0,T=0,P=0:@R=A,S=1000,V={0}:R=B,S=1260,V={1}:R=C,S=1001,V={2}:R=D,S=1005,V={3}:R=E,S=1007,V={4}:R=F,S=1018,V={5}:\";$A$11;$B$1;$A$21;$A$14;$A$17;$A$8)": 75,_x000D_
    "=RIK_AC(\"INF04__;INF02@E=1,S=1022,G=0,T=0,P=0:@R=A,S=1000,V={0}:R=B,S=1016,V=CONSTANTES:R=C,S=1092,V={1}:R=D,S=1257,V={2}:R=E,S=1010,V=TOTALHTRAV:R=F,S=1005,V={3}:R=G,S=1007,V={4}:R=H,S=1001,V={5}:\";$A$11;$B$4;$B$1;$A$14;$A$17;$A$21)": 76,_x000D_
    "=RIK_AC(\"INF04__;INF02@E=1,S=1022,G=0,T=0,P=0:@R=A,S=1000,V={0}:R=B,S=1016,V=CONSTANTES:R=C,S=1092,V={1}:R=D,S=1257,V={2}:R=E,S=1010,V=BRUT:R=F,S=1005,V={3}:R=G,S=1007,V={4}:R=H,S=1001,V={5}:\";$A$11;$B$4;$B$1;$A$14;$A$17;$A$21)": 77,_x000D_
    "=RIK_AC(\"INF04__;INF04@E=1,S=7,G=0,T=0,P=0:@R=B,S=1000,V={0}:R=D,S=1260,V={1}:R=E,S=1001,V={2}:R=F,S=1005,V={3}:R=G,S=1007,V={4}:R=F,S=1018,V={5}:\";$A$11;$B$1;$A$21;$A$14;$A$17;$A$8)": 78,_x000D_
    "=RIK_AC(\"INF04__;INF04@E=1,S=6,G=0,T=0,P=0:@R=B,S=1000,V={0}:R=D,S=1260,V={1}:R=E,S=1001,V={2}:R=G,S=1005,V={3}:R=H,S=1007,V={4}:R=G,S=1018,V={5}:\";$A$11;$B$1;$A$21;$A$14;$A$17;$A$8)": 79,_x000D_
    "=RIK_AC(\"INF04__;INF04@E=1,S=1,G=0,T=0,P=0:@R=A,S=1000,V={0}:R=B,S=1260,V={1}:R=C,S=1001,V={2}:R=D,S=1005,V={3}:R=E,S=1007,V={4}:R=F,S=1018,V={5}:\";$A$11;$B$1;$A$21;$A$14;$A$19;$A$8)": 80,_x000D_
    "=RIK_AC(\"INF04__;INF04@E=1,S=7,G=0,T=0,P=0:@R=B,S=1000,V={0}:R=D,S=1260,V={1}:R=E,S=1001,V={2}:R=F,S=1005,V={3}:R=G,S=1007,V={4}:R=F,S=1018,V={5}:\";$A$11;$B$1;$A$21;$A$14;$A$19;$A$8)": 81,_x000D_
    "=RIK_AC(\"INF04__;INF04@E=1,S=6,G=0,T=0,P=0:@R=B,S=1000,V={0}:R=D,S=1260,V={1}:R=E,S=1001,V={2}:R=G,S=1005,V={3}:R=H,S=1007,V={4}:R=G,S=1018,V={5}:\";$A$11;$B$1;$A$21;$A$14;$A$19;$A$8)": 82,_x000D_
    "=RIK_AC(\"INF04__;INF02@E=1,S=1022,G=0,T=0,P=0:@R=A,S=1000,V={0}:R=B,S=1016,V=CONSTANTES:R=C,S=1092,V={1}:R=D,S=1257,V={2}:R=E,S=1010,V=BRUT:R=F,S=1005,V={3}:R=G,S=1007,V={4}:R=H,S=1001,V={5}:\";$A$11;$B$4;$B$1;$A$14;$A$19;$A$21)": 83,_x000D_
    "=RIK_AC(\"INF04__;INF02@E=1,S=1022,G=0,T=0,P=0:@R=A,S=1000,V={0}:R=B,S=1016,V=CONSTANTES:R=C,S=1092,V={1}:R=D,S=1257,V={2}:R=E,S=1010,V=TOTALHTRAV:R=F,S=1005,V={3}:R=G,S=1007,V={4}:R=H,S=1001,V={5}:\";$A$11;$B$4;$B$1;$A$14;$A$19;$A$21)": 84,_x000D_
    "=RIK_AC(\"INF04__;INF04@E=1,S=1,G=0,T=0,P=0:@R=A,S=1000,V={0}:R=B,S=1260,V={1}:R=C,S=1001,V={2}:R=D,S=1005,V={3}:R=E,S=1007,V={4}:R=F,S=1018,V={5}:\";$A$11;$B$1;$A$21;$A$17;$A$19;$A$8)": 85,_x000D_
    "=RIK_AC(\"INF04__;INF04@E=1,S=7,G=0,T=0,P=0:@R=B,S=1000,V={0}:R=D,S=1260,V={1}:R=E,S=1001,V={2}:R=F,S=1005,V={3}:R=G,S=1007,V={4}:R=F,S=1018,V={5}:\";$A$11;$B$1;$A$21;$A$17;$A$19;$A$8)": 86,_x000D_
    "=RIK_AC(\"INF04__;INF04@E=1,S=6,G=0,T=0,P=0:@R=B,S=1000,V={0}:R=D,S=1260,V={1}:R=E,S=1001,V={2}:R=G,S=1005,V={3}:R=H,S=1007,V={4}:R=G,S=1018,V={5}:\";$A$11;$B$1;$A$21;$A$17;$A$19;$A$8)": 87,_x000D_
    "=RIK_AC(\"INF04__;INF02@E=1,S=1022,G=0,T=0,P=0:@R=A,S=1000,V={0}:R=B,S=1016,V=CONSTANTES:R=C,S=1092,V={1}:R=D,S=1257,V={2}:R=E,S=1010,V=BRUT:R=F,S=1005,V={3}:R=G,S=1007,V={4}:R=H,S=1001,V={5}:\";$A$11;$B$4;$B$1;$A$17;$A$19;$A$21)": 88,_x000D_
    "=RIK_AC(\"INF04__;INF02@E=1,S=1022,G=0,T=0,P=0:@R=A,S=1000,V={0}:R=B,S=1016,V=CONSTANTES:R=C,S=1092,V={1}:R=D,S=1257,V={2}:R=E,S=1010,V=TOTALHTRAV:R=F,S=1005,V={3}:R=G,S=1007,V={4}:R=H,S=1001,V={5}:\";$A$11;$B$4;$B$1;$A$17;$A$19;$A$21)": 89,_x000D_
    "=RIK_AC(\"INF04__;INF04@E=1,S=1,G=0,T=0,P=0:@R=A,S=1000,V={0}:R=B,S=1260,V={1}:R=C,S=1001,V={2}:R=D,S=1005,V={3}:R=E,S=1007,V={4}:R=F,S=1018,V={5}:\";$A$14;$B$1;$A$21;$A$17;$A$19;$A$8)": 90,_x000D_
    "=RIK_AC(\"INF04__;INF04@E=1,S=7,G=0,T=0,P=0:@R=B,S=1000,V={0}:R=D,S=1260,V={1}:R=E,S=1001,V={2}:R=F,S=1005,V={3}:R=G,S=1007,V={4}:R=F,S=1018,V={5}:\";$A$14;$B$1;$A$21;$A$17;$A$19;$A$8)": 91,_x000D_
    "=RIK_AC(\"INF04__;INF04@E=1,S=6,G=0,T=0,P=0:@R=B,S=1000,V={0}:R=D,S=1260,V={1}:R=E,S=1001,V={2}:R=G,S=1005,V={3}:R=H,S=1007,V={4}:R=G,S=1018,V={5}:\";$A$14;$B$1;$A$21;$A$17;$A$19;$A$8)": 92,_x000D_
    "=RIK_AC(\"INF04__;INF02@E=1,S=1022,G=0,T=0,P=0:@R=A,S=1000,V={0}:R=B,S=1016,V=CONSTANTES:R=C,S=1092,V={1}:R=D,S=1257,V={2}:R=E,S=1010,V=BRUT:R=F,S=1005,V={3}:R=G,S=1007,V={4}:R=H,S=1001,V={5}:\";$A$14;$B$4;$B$1;$A$17;$A$19;$A$21)": 93,_x000D_
    "=RIK_AC(\"INF04__;INF02@E=1,S=1022,G=0,T=0,P=0:@R=A,S=1000,V={0}:R=B,S=1016,V=CONSTANTES:R=C,S=1092,V={1}:R=D,S=1257,V={2}:R=E,S=1010,V=TOTALHTRAV:R=F,S=1005,V={3}:R=G,S=1007,V={4}:R=H,S=1001,V={5}:\";$A$14;$B$4;$B$1;$A$17;$A$19;$A$21)": 94,_x000D_
    "=RIK_AC(\"INF04__;INF04@E=1,S=1,G=0,T=0,P=0:@R=A,S=1000,V={0}:R=B,S=1260,V={1}:R=C,S=1001,V={2}:R=D,S=1005,V={3}:R=E,S=1007,V={4}:R=F,S=1018,V={5}:\";$A$14;$A$11;$A$21;$A$17;$A$19;$A$8)": 95,_x000D_
    "=RIK_AC(\"INF04__;INF04@E=1,S=7,G=0,T=0,P=0:@R=B,S=1000,V={0}:R=D,S=1260,V={1}:R=E,S=1001,V={2}:R=F,S=1005,V={3}:R=G,S=1007,V={4}:R=F,S=1018,V={5}:\";$A$14;$A$11;$A$21;$A$17;$A$19;$A$8)": 96,_x000D_
    "=RIK_AC(\"INF04__;INF04@E=1,S=6,G=0,T=0,P=0:@R=B,S=1000,V={0}:R=D,S=1260,V={1}:R=E,S=1001,V={2}:R=G,S=1005,V={3}:R=H,S=1007,V={4}:R=G,S=1018,V={5}:\";$A$14;$A$11;$A$21;$A$17;$A$19;$A$8)": 97,_x000D_
    "=RIK_AC(\"INF04__;INF02@E=1,S=1022,G=0,T=0,P=0:@R=A,S=1000,V={0}:R=B,S=1016,V=CONSTANTES:R=C,S=1092,V={1}:R=D,S=1257,V={2}:R=E,S=1010,V=BRUT:R=F,S=1005,V={3}:R=G,S=1007,V={4}:R=H,S=1001,V={5}:\";$A$14;$B$4;$A$11;$A$17;$A$19;$A$21)": 98,_x000D_
    "=RIK_AC(\"INF04__;INF02@E=1,S=1022,G=0,T=0,P=0:@R=A,S=1000,V={0}:R=B,S=1016,V=CONSTANTES:R=C,S=1092,V={1}:R=D,S=1257,V={2}:R=E,S=1010,V=TOTALHTRAV:R=F,S=1005,V={3}:R=G,S=1007,V={4}:R=H,S=1001,V={5}:\";$A$14;$B$4;$A$11;$A$17;$A$19;$A$21)": 99,_x000D_
    "=RIK_AC(\"INF04__;INF04@E=1,S=1,G=0,T=0,P=0:@R=A,S=1000,V={0}:R=B,S=1260,V={1}:R=C,S=1001,V={2}:R=D,S=1005,V={3}:R=E,S=1007,V={4}:R=F,S=1018,V={5}:\";$A$14;$A$11;$A$23;$A$17;$A$19;$A$8)": 100,_x000D_
    "=RIK_AC(\"INF04__;INF04@E=1,S=7,G=0,T=0,P=0:@R=B,S=1000,V={0}:R=D,S=1260,V={1}:R=E,S=1001,V={2}:R=F,S=1005,V={3}:R=G,S=1007,V={4}:R=F,S=1018,V={5}:\";$A$14;$A$11;$A$23;$A$17;$A$19;$A$8)": 101,_x000D_
    "=RIK_AC(\"INF04__;INF04@E=1,S=6,G=0,T=0,P=0:@R=B,S=1000,V={0}:R=D,S=1260,V={1}:R=E,S=1001,V={2}:R=G,S=1005,V={3}:R=H,S=1007,V={4}:R=G,S=1018,V={5}:\";$A$14;$A$11;$A$23;$A$17;$A$19;$A$8)": 102,_x000D_
    "=RIK_AC(\"INF04__;INF02@E=1,S=1022,G=0,T=0,P=0:@R=A,S=1000,V={0}:R=B,S=1016,V=CONSTANTES:R=C,S=1092,V={1}:R=D,S=1257,V={2}:R=E,S=1010,V=BRUT:R=F,S=1005,V={3}:R=G,S=1007,V={4}:R=H,S=1001,V={5}:\";$A$14;$B$4;$A$11;$A$17;$A$19;$A$23)": 103,_x000D_
    "=RIK_AC(\"INF04__;INF02@E=1,S=1022,G=0,T=0,P=0:@R=A,S=1000,V={0}:R=B,S=1016,V=CONSTANTES:R=C,S=1092,V={1}:R=D,S=1257,V={2}:R=E,S=1010,V=TOTALHTRAV:R=F,S=1005,V={3}:R=G,S=1007,V={4}:R=H,S=1001,V={5}:\";$A$14;$B$4;$A$11;$A$17;$A$19;$A$23)": 104,_x000D_
    "=RIK_AC(\"INF04__;INF04@E=1,S=1,G=0,T=0,P=0:@R=A,S=1000,V={0}:R=B,S=1260,V={1}:R=C,S=1001,V={2}:R=D,S=1005,V={3}:R=E,S=1007,V={4}:R=F,S=1018,V={5}:\";$A$14;$A$11;$A$22;$A$17;$A$19;$A$8)": 105,_x000D_
    "=RIK_AC(\"INF04__;INF04@E=1,S=7,G=0,T=0,P=0:@R=B,S=1000,V={0}:R=D,S=1260,V={1}:R=E,S=1001,V={2}:R=F,S=1005,V={3}:R=G,S=1007,V={4}:R=F,S=1018,V={5}:\";$A$14;$A$11;$A$22;$A$17;$A$19;$A$8)": 106,_x000D_
    "=RIK_AC(\"INF04__;INF04@E=1,S=6,G=0,T=0,P=0:@R=B,S=1000,V={0}:R=D,S=1260,V={1}:R=E,S=1001,V={2}:R=G,S=1005,V={3}:R=H,S=1007,V={4}:R=G,S=1018,V={5}:\";$A$14;$A$11;$A$22;$A$17;$A$19;$A$8)": 107,_x000D_
    "=RIK_AC(\"INF04__;INF02@E=1,S=1022,G=0,T=0,P=0:@R=A,S=1000,V={0}:R=B,S=1016,V=CONSTANTES:R=C,S=1092,V={1}:R=D,S=1257,V={2}:R=E,S=1010,V=BRUT:R=F,S=1005,V={3}:R=G,S=1007,V={4}:R=H,S=1001,V={5}:\";$A$14;$B$4;$A$11;$A$17;$A$19;$A$22)": 108,_x000D_
    "=RIK_AC(\"INF04__;INF02@E=1,S=1022,G=0,T=0,P=0:@R=A,S=1000,V={0}:R=B,S=1016,V=CONSTANTES:R=C,S=1092,V={1}:R=D,S=1257,V={2}:R=E,S=1010,V=TOTALHTRAV:R=F,S=1005,V={3}:R=G,S=1007,V={4}:R=H,S=1001,V={5}:\";$A$14;$B$4;$A$11;$A$17;$A$19;$A$22)": 109,_x000D_
    "=RIK_AC(\"INF04__;INF04@E=1,S=1,G=0,T=0,P=0:@R=A,S=1000,V={0}:R=B,S=1260,V={1}:R=C,S=1001,V={2}:R=D,S=1005,V={3}:R=E,S=1007,V={4}:R=F,S=1018,V={5}:\";$A$14;$A$11;$A$22;$A$17;$A$20;$A$8)": 110,_x000D_
    "=RIK_AC(\"INF04__;INF04@E=1,S=7,G=0,T=0,P=0:@R=B,S=1000,V={0}:R=D,S=1260,V={1}:R=E,S=1001,V={2}:R=F,S=1005,V={3}:R=G,S=1007,V={4}:R=F,S=1018,V={5}:\";$A$14;$A$11;$A$22;$A$17;$A$20;$A$8)": 111,_x000D_
    "=RIK_AC(\"INF04__;INF04@E=1,S=6,G=0,T=0,P=0:@R=B,S=1000,V={0}:R=D,S=1260,V={1}:R=E,S=1001,V={2}:R=G,S=1005,V={3}:R=H,S=1007,V={4}:R=G,S=1018,V={5}:\";$A$14;$A$11;$A$22;$A$17;$A$20;$A$8)": 112,_x000D_
    "=RIK_AC(\"INF04__;INF02@E=1,S=1022,G=0,T=0,P=0:@R=A,S=1000,V={0}:R=B,S=1016,V=CONSTANTES:R=C,S=1092,V={1}:R=D,S=1257,V={2}:R=E,S=1010,V=BRUT:R=F,S=1005,V={3}:R=G,S=1007,V={4}:R=H,S=1001,V={5}:\";$A$14;$B$4;$A$11;$A$17;$A$20;$A$22)": 113,_x000D_
    "=RIK_AC(\"INF04__;INF02@E=1,S=1022,G=0,T=0,P=0:@R=A,S=1000,V={0}:R=B,S=1016,V=CONSTANTES:R=C,S=1092,V={1}:R=D,S=1257,V={2}:R=E,S=1010,V=TOTALHTRAV:R=F,S=1005,V={3}:R=G,S=1007,V={4}:R=H,S=1001,V={5}:\";$A$14;$B$4;$A$11;$A$17;$A$20;$A$22)": 114,_x000D_
    "=RIK_AC(\"INF04__;INF04@E=1,S=1,G=0,T=0,P=0:@R=A,S=1000,V={0}:R=B,S=1260,V={1}:R=C,S=1001,V={2}:R=D,S=1005,V={3}:R=E,S=1007,V={4}:R=F,S=1018,V={5}:\";$A$14;$A$11;$A$24;$A$17;$A$20;$A$8)": 115,_x000D_
    "=RIK_AC(\"INF04__;INF04@E=1,S=7,G=0,T=0,P=0:@R=B,S=1000,V={0}:R=D,S=1260,V={1}:R=E,S=1001,V={2}:R=F,S=1005,V={3}:R=G,S=1007,V={4}:R=F,S=1018,V={5}:\";$A$14;$A$11;$A$24;$A$17;$A$20;$A$8)": 116,_x000D_
    "=RIK_AC(\"INF04__;INF04@E=1,S=6,G=0,T=0,P=0:@R=B,S=1000,V={0}:R=D,S=1260,V={1}:R=E,S=1001,V={2}:R=G,S=1005,V={3}:R=H,S=1007,V={4}:R=G,S=1018,V={5}:\";$A$14;$A$11;$A$24;$A$17;$A$20;$A$8)": 117,_x000D_
    "=RIK_AC(\"INF04__;INF02@E=1,S=1022,G=0,T=0,P=0:@R=A,S=1000,V={0}:R=B,S=1016,V=CONSTANTES:R=C,S=1092,V={1}:R=D,S=1257,V={2}:R=E,S=1010,V=BRUT:R=F,S=1005,V={3}:R=G,S=1007,V={4}:R=H,S=1001,V={5}:\";$A$14;$B$4;$A$11;$A$17;$A$20;$A$24)": 118,_x000D_
    "=RIK_AC(\"INF04__;INF02@E=1,S=1022,G=0,T=0,P=0:@R=A,S=1000,V={0}:R=B,S=1016,V=CONSTANTES:R=C,S=1092,V={1}:R=D,S=1257,V={2}:R=E,S=1010,V=TOTALHTRAV:R=F,S=1005,V={3}:R=G,S=1007,V={4}:R=H,S=1001,V={5}:\";$A$14;$B$4;$A$11;$A$17;$A$20;$A$24)": 119,_x000D_
    "=RIK_AC(\"INF04__;INF04@E=1,S=1,G=0,T=0,P=0:@R=A,S=1000,V={0}:R=B,S=1260,V={1}:R=C,S=1001,V={2}:R=D,S=1005,V={3}:R=E,S=1007,V={4}:R=F,S=1018,V={5}:\";$A$14;$A$11;$A$23;$A$17;$A$20;$A$8)": 120,_x000D_
    "=RIK_AC(\"INF04__;INF04@E=1,S=7,G=0,T=0,P=0:@R=B,S=1000,V={0}:R=D,S=1260,V={1}:R=E,S=1001,V={2}:R=F,S=1005,V={3}:R=G,S=1007,V={4}:R=F,S=1018,V={5}:\";$A$14;$A$11;$A$23;$A$17;$A$20;$A$8)": 121,_x000D_
    "=RIK_AC(\"INF04__;INF04@E=1,S=6,G=0,T=0,P=0:@R=B,S=1000,V={0}:R=D,S=1260,V={1}:R=E,S=1001,V={2}:R=G,S=1005,V={3}:R=H,S=1007,V={4}:R=G,S=1018,V={5}:\";$A$14;$A$11;$A$23;$A$17;$A$20;$A$8)": 122,_x000D_
    "=RIK_AC(\"INF04__;INF02@E=1,S=1022,G=0,T=0,P=0:@R=A,S=1000,V={0}:R=B,S=1016,V=CONSTANTES:R=C,S=1092,V={1}:R=D,S=1257,V={2}:R=E,S=1010,V=BRUT:R=F,S=1005,V={3}:R=G,S=1007,V={4}:R=H,S=1001,V={5}:\";$A$14;$B$4;$A$11;$A$17;$A$20;$A$23)": 123,_x000D_
    "=RIK_AC(\"INF04__;INF02@E=1,S=1022,G=0,T=0,P=0:@R=A,S=1000,V={0}:R=B,S=1016,V=CONSTANTES:R=C,S=1092,V={1}:R=D,S=1257,V={2}:R=E,S=1010,V=TOTALHTRAV:R=F,S=1005,V={3}:R=G,S=1007,V={4}:R=H,S=1001,V={5}:\";$A$14;$B$4;$A$11;$A$17;$A$20;$A$23)": 124,_x000D_
    "=RIK_AC(\"INF04__;INF04@E=1,S=1,G=0,T=0,P=0:@R=A,S=1000,V={0}:R=B,S=1260,V={1}:R=C,S=1001,V={2}:R=D,S=1005,V={3}:R=E,S=1007,V={4}:R=F,S=1018,V={5}:\";$A$8;$A$5;$A$17;$A$11;$A$14;$A$2)": 125,_x000D_
    "=RIK_AC(\"INF04__;INF04@E=1,S=7,G=0,T=0,P=0:@R=B,S=1000,V={0}:R=D,S=1260,V={1}:R=E,S=1001,V={2}:R=F,S=1005,V={3}:R=G,S=1007,V={4}:R=F,S=1018,V={5}:\";$A$8;$A$5;$A$17;$A$11;$A$14;$A$2)": 126,_x000D_
    "=RIK_AC(\"INF04__;INF04@E=1,S=6,G=0,T=0,P=0:@R=B,S=1000,V={0}:R=D,S=1260,V={1}:R=E,S=1001,V={2}:R=G,S=1005,V={3}:R=H,S=1007,V={4}:R=G,S=1018,V={5}:\";$A$8;$A$5;$A$17;$A$11;$A$14;$A$2)": 127,_x000D_
    "=RIK_AC(\"INF04__;INF02@E=1,S=1022,G=0,T=0,P=0:@R=A,S=1000,V={0}:R=B,S=1016,V=CONSTANTES:R=C,S=1092,V={1}:R=D,S=1257,V={2}:R=E,S=1010,V=BRUT:R=F,S=1005,V={3}:R=G,S=1007,V={4}:R=H,S=1001,V={5}:\";$A$8;#REF!;$A$5;$A$11;$A$14;$A$17)": 128,_x000D_
    "=RIK_AC(\"INF04__;INF02@E=1,S=1022,G=0,T=0,P=0:@R=A,S=1000,V={0}:R=B,S=1016,V=CONSTANTES:R=C,S=1092,V={1}:R=D,S=1257,V={2}:R=E,S=1010,V=TOTALHTRAV:R=F,S=1005,V={3}:R=G,S=1007,V={4}:R=H,S=1001,V={5}:\";$A$8;#REF!;$A$5;$A$11;$A$14;$A$17)": 129,_x000D_
    "=RIK_AC(\"INF04__;INF02@E=1,S=1022,G=0,T=0,P=0:@R=A,S=1000,V=*:R=B,S=1016,V=CONSTANTES:R=C,S=1092,V=*:R=D,S=1257,V=*:R=E,S=1010,V=BRUT:R=F,S=1005,V=*:R=G,S=1007,V=*:R=H,S=1092,V={0}:\";$A$3)": 130,_x000D_
    "=RIK_AC(\"INF04__;INF02@E=1,S=1022,G=0,T=0,P=0:@R=A,S=1000,V=*:R=B,S=1016,V=CONSTANTES:R=C,S=1092,V=*:R=D,S=1257,V=*:R=E,S=1010,V=TOTALHTRAV:R=F,S=1005,V=*:R=G,S=1007,V=*:R=H,S=1092,V={0}:\";$A$3)": 131,_x000D_
    "=RIK_AC(\"INF04__;INF04@E=1,S=6,G=0,T=0,P=0:@R=A,S=1000,V={0}:R=B,S=1260,V={1}:R=C,S=1001,V={2}:R=D,S=1005,V={3}:R=E,S=1007,V={4}:R=F,S=1018,V={5}:\";$A$8;$A$5;$A$17;$A$11;$A$14;$A$2)": 132,_x000D_
    "=RIK_AC(\"INF04__;INF04@E=1,S=7,G=0,T=0,P=0:@R=A,S=1000,V={0}:R=B,S=1260,V={1}:R=C,S=1001,V={2}:R=D,S=1005,V={3}:R=E,S=1007,V={4}:R=F,S=1018,V={5}:\";$A$8;$A$5;$A$17;$A$11;$A$14;$A$2)": 133,_x000D_
    "=RIK_AC(\"INF04__;INF02@E=1,S=1022,G=0,T=0,P=0:@R=B,S=1016,V=CONSTANTES:R=D,S=1257,V={0}:R=E,S=1010,V=BRUT:R=F,S=1005,V={1}:R=G,S=1007,V={2}:R=H,S=1092,V={3}:R=G,S=1163,V={4}:\";$A$5;$A$11;$A$14;$A$3;$A$17)": 134,_x000D_
    "=RIK_AC(\"INF04__;INF04@E=1,S=1,G=0,T=0,P=0:@R=B,S=1260,V={0}:R=D,S=1005,V={1}:R=E,S=1007,V={2}:R=F,S=1018,V={3}:R=E,S=1163,V={4}:\";$A$5;$A$11;$A$14;$A$2;$A$17)": 135,_x000D_
    "=RIK_AC(\"INF04__;INF02@E=1,S=1022,G=0,T=0,P=0:@R=B,S=1016,V=CONSTANTES:R=C,S=1092,V={0}:R=D,S=1257,V={1}:R=E,S=1010,V=TOTALHTRAV:R=F,S=1005,V={2}:R=G,S=1007,V={3}:R=H,S=1092,V={4}:R=H,S=1163,V={5}:\";$A$3;$A$5;$A$11;$A$14;$A$3;$A$17)": 136,_x000D_
    "=RIK_AC(\"INF04__;INF02@E=1,S=1022,G=0,T=0,P=0:@R=A,S=1016,V=CONSTANTES:R=B,S=1257,V={0}:R=C,S=1010,V=BRUT:R=D,S=1005,V={1}:R=E,S=1007,V={2}:R=F,S=1092,V={3}:R=G,S=1163,V={4}:\";$A$5;$A$11;$A$14;$A$3;$A$17)": 137,_x000D_
    "=RIK_AC(\"INF04__;INF04@E=1,S=6,G=0,T=0,P=0:@R=B,S=1260,V={0}:R=C,S=1001,V={1}:R=D,S=1005,V={2}:R=E,S=1007,V={3}:R=F,S=1018,V={4}:R=F,S=1163,V={5}:\";$A$5;$A$17;$A$11;$A$14;$A$2;$A$17)": 138,_x000D_
    "=RIK_AC(\"INF04__;INF04@E=1,S=7,G=0,T=0,P=0:@R=B,S=1260,V={0}:R=D,S=1005,V={1}:R=E,S=1007,V={2}:R=F,S=1018,V={3}:R=E,S=1163,V={4}:\";$A$5;$A$11;$A$14;$A$2;$A$17)": 139,_x000D_
    "=RIK_AC(\"INF04__;INF04@E=1,S=7,G=0,T=0,P=0:@R=B,S=1260,V={0}:R=D,S=1005,V={1}:R=E,S=1007,V={2}:R=F,S=1018,V={3}:R=E,S=1163,V={4}:\";$A$5;$A$8;$A$11;$A$2;$A$14)": 140,_x000D_
    "=RIK_AC(\"INF04__;INF04@E=1,S=6,G=0,T=0,P=0:@R=B,S=1260,V={0}:R=C,S=1001,V={1}:R=D,S=1005,V={2}:R=E,S=10</t>
  </si>
  <si>
    <t>{_x000D_
  "Name": "CacheManager_Rémunération",_x000D_
  "Column": 4,_x000D_
  "Length": 13,_x000D_
  "IsEncrypted": false_x000D_
}</t>
  </si>
  <si>
    <t>{_x000D_
  "Name": "CacheManager_Répartition par âge",_x000D_
  "Column": 3,_x000D_
  "Length": 20,_x000D_
  "IsEncrypted": false_x000D_
}</t>
  </si>
  <si>
    <t>8,S=1114,G=0,T=0,P=0:@R=A,S=1256,V={0}:R=B,S=1000,V={1}:R=C,S=1092,V={2}:R=D,S=1260,V={3}:R=E,S=1001,V={4}:R=F,S=1252,V={5}:R=G,S=1083,V={6}:R=H,S=1044,V={7}:R=I,S=1005,V={8}:R=J,S=1007,V={9}:\";$B$1;$C$5;$D$1;$B$2;$D$2;$A28;$B$3;D$26;$F$5;$H$5)": 775,_x000D_
    "=RIK_AC(\"INF04__;INF04@E=8,S=1114,G=0,T=0,P=0:@R=A,S=1256,V={0}:R=B,S=1000,V={1}:R=C,S=1092,V={2}:R=D,S=1260,V={3}:R=E,S=1001,V={4}:R=F,S=1252,V={5}:R=G,S=1083,V={6}:R=H,S=1044,V={7}:R=I,S=1005,V={8}:R=J,S=1007,V={9}:\";$B$1;$C$5;$D$1;$B$2;$D$2;$A34;$B$3;D$26;$F$5;$H$5)": 776,_x000D_
    "=RIK_AC(\"INF04__;INF04@E=8,S=1114,G=0,T=0,P=0:@R=A,S=1256,V={0}:R=B,S=1000,V={1}:R=C,S=1092,V={2}:R=D,S=1260,V={3}:R=E,S=1080,V={4}:R=F,S=1001,V={5}:R=G,S=1252,V={6}:R=H,S=1083,V={7}:R=I,S=1005,V={8}:R=J,S=1007,V={9}:\";$B$1;$C$5;$D$1;$B$2;C$9;$D$2;$A19;$B$3;$F$5;$H$5)": 777,_x000D_
    "=RIK_AC(\"INF04__;INF04@E=8,S=1114,G=0,T=0,P=0:@R=A,S=1256,V={0}:R=B,S=1000,V={1}:R=C,S=1092,V={2}:R=D,S=1260,V={3}:R=E,S=1001,V={4}:R=F,S=1252,V={5}:R=G,S=1083,V={6}:R=H,S=1251,V={7}:R=I,S=1007,V={8}:R=J,S=1005,V={9}:\";$B$1;$C$5;$D$1;$B$2;$D$2;$A13;$B$3;V$10;$H$5;$F$5)": 778,_x000D_
    "=RIK_AC(\"INF04__;INF04@E=8,S=1114,G=0,T=0,P=0:@R=A,S=1256,V={0}:R=B,S=1000,V={1}:R=C,S=1092,V={2}:R=D,S=1260,V={3}:R=E,S=1001,V={4}:R=F,S=1252,V={5}:R=G,S=1083,V={6}:R=H,S=1044,V={7}:R=I,S=1005,V={8}:R=J,S=1007,V={9}:\";$B$1;$C$5;$D$1;$B$2;$D$2;$A35;$B$3;C$26;$F$5;$H$5)": 779,_x000D_
    "=RIK_AC(\"INF04__;INF04@E=8,S=1114,G=0,T=0,P=0:@R=A,S=1256,V={0}:R=B,S=1000,V={1}:R=C,S=1092,V={2}:R=D,S=1260,V={3}:R=E,S=1001,V={4}:R=F,S=1252,V={5}:R=G,S=1083,V={6}:R=H,S=1251,V={7}:R=I,S=1007,V={8}:R=J,S=1005,V={9}:\";$B$1;$C$5;$D$1;$B$2;$D$2;$A17;$B$3;V$10;$H$5;$F$5)": 780,_x000D_
    "=RIK_AC(\"INF04__;INF04@E=8,S=1114,G=0,T=0,P=0:@R=A,S=1256,V={0}:R=B,S=1000,V={1}:R=C,S=1092,V={2}:R=D,S=1260,V={3}:R=E,S=1080,V={4}:R=F,S=1001,V={5}:R=G,S=1252,V={6}:R=H,S=1083,V={7}:R=I,S=1005,V={8}:R=J,S=1007,V={9}:\";$B$1;$C$5;$D$1;$B$2;E$9;$D$2;$A11;$B$3;$F$5;$H$5)": 781,_x000D_
    "=RIK_AC(\"INF04__;INF04@E=8,S=1114,G=0,T=0,P=0:@R=A,S=1256,V={0}:R=B,S=1000,V={1}:R=C,S=1092,V={2}:R=D,S=1260,V={3}:R=E,S=1001,V={4}:R=F,S=1252,V={5}:R=G,S=1083,V={6}:R=H,S=1044,V={7}:R=I,S=1005,V={8}:R=J,S=1007,V={9}:\";$B$1;$C$5;$D$1;$B$2;$D$2;$A32;$B$3;C$26;$F$5;$H$5)": 782,_x000D_
    "=RIK_AC(\"INF04__;INF04@E=8,S=1114,G=0,T=0,P=0:@R=A,S=1256,V={0}:R=B,S=1000,V={1}:R=C,S=1092,V={2}:R=D,S=1260,V={3}:R=E,S=1001,V={4}:R=F,S=1252,V={5}:R=G,S=1083,V={6}:R=H,S=1251,V={7}:R=I,S=1007,V={8}:R=J,S=1005,V={9}:\";$B$1;$C$5;$D$1;$B$2;$D$2;$A15;$B$3;W$10;$H$5;$F$5)": 783,_x000D_
    "=RIK_AC(\"INF04__;INF04@E=8,S=1114,G=0,T=0,P=0:@R=A,S=1256,V={0}:R=B,S=1000,V={1}:R=C,S=1092,V={2}:R=D,S=1260,V={3}:R=E,S=1001,V={4}:R=F,S=1252,V={5}:R=G,S=1083,V={6}:R=H,S=1044,V={7}:R=I,S=1005,V={8}:R=J,S=1007,V={9}:\";$B$1;$C$5;$D$1;$B$2;$D$2;$A31;$B$3;C$26;$F$5;$H$5)": 784,_x000D_
    "=RIK_AC(\"INF04__;INF04@E=8,S=1114,G=0,T=0,P=0:@R=A,S=1256,V={0}:R=B,S=1000,V={1}:R=C,S=1092,V={2}:R=D,S=1260,V={3}:R=E,S=1080,V={4}:R=F,S=1001,V={5}:R=G,S=1252,V={6}:R=H,S=1083,V={7}:R=I,S=1005,V={8}:R=J,S=1007,V={9}:\";$B$1;$C$5;$D$1;$B$2;F$9;$D$2;$A19;$B$3;$F$5;$H$5)": 785,_x000D_
    "=RIK_AC(\"INF04__;INF04@E=8,S=1114,G=0,T=0,P=0:@R=A,S=1256,V={0}:R=B,S=1000,V={1}:R=C,S=1092,V={2}:R=D,S=1260,V={3}:R=E,S=1080,V={4}:R=F,S=1001,V={5}:R=G,S=1252,V={6}:R=H,S=1083,V={7}:R=I,S=1005,V={8}:R=J,S=1007,V={9}:\";$B$1;$C$5;$D$1;$B$2;G$9;$D$2;$A19;$B$3;$F$5;$H$5)": 786,_x000D_
    "=RIK_AC(\"INF04__;INF04@E=8,S=1114,G=0,T=0,P=0:@R=A,S=1256,V={0}:R=B,S=1000,V={1}:R=C,S=1092,V={2}:R=D,S=1260,V={3}:R=E,S=1001,V={4}:R=F,S=1252,V={5}:R=G,S=1083,V={6}:R=H,S=1251,V={7}:R=I,S=1007,V={8}:R=J,S=1005,V={9}:\";$B$1;$C$5;$D$1;$B$2;$D$2;$A13;$B$3;W$10;$H$5;$F$5)": 787,_x000D_
    "=RIK_AC(\"INF04__;INF04@E=8,S=1114,G=0,T=0,P=0:@R=A,S=1256,V={0}:R=B,S=1000,V={1}:R=C,S=1092,V={2}:R=D,S=1260,V={3}:R=E,S=1080,V={4}:R=F,S=1001,V={5}:R=G,S=1252,V={6}:R=H,S=1083,V={7}:R=I,S=1005,V={8}:R=J,S=1007,V={9}:\";$B$1;$C$5;$D$1;$B$2;C$9;$D$2;$A14;$B$3;$F$5;$H$5)": 788,_x000D_
    "=RIK_AC(\"INF04__;INF04@E=8,S=1114,G=0,T=0,P=0:@R=A,S=1256,V={0}:R=B,S=1000,V={1}:R=C,S=1092,V={2}:R=D,S=1260,V={3}:R=E,S=1080,V={4}:R=F,S=1001,V={5}:R=G,S=1252,V={6}:R=H,S=1083,V={7}:R=I,S=1005,V={8}:R=J,S=1007,V={9}:\";$B$1;$C$5;$D$1;$B$2;F$9;$D$2;$A14;$B$3;$F$5;$H$5)": 789,_x000D_
    "=RIK_AC(\"INF04__;INF04@E=8,S=1114,G=0,T=0,P=0:@R=A,S=1256,V={0}:R=B,S=1000,V={1}:R=C,S=1092,V={2}:R=D,S=1260,V={3}:R=E,S=1001,V={4}:R=F,S=1252,V={5}:R=G,S=1083,V={6}:R=H,S=1044,V={7}:R=I,S=1005,V={8}:R=J,S=1007,V={9}:\";$B$1;$C$5;$D$1;$B$2;$D$2;$A35;$B$3;D$26;$F$5;$H$5)": 790,_x000D_
    "=RIK_AC(\"INF04__;INF04@E=8,S=1114,G=0,T=0,P=0:@R=A,S=1256,V={0}:R=B,S=1000,V={1}:R=C,S=1092,V={2}:R=D,S=1260,V={3}:R=E,S=1001,V={4}:R=F,S=1252,V={5}:R=G,S=1083,V={6}:R=H,S=1251,V={7}:R=I,S=1007,V={8}:R=J,S=1005,V={9}:\";$B$1;$C$5;$D$1;$B$2;$D$2;$A17;$B$3;W$10;$H$5;$F$5)": 791,_x000D_
    "=RIK_AC(\"INF04__;INF04@E=8,S=1114,G=0,T=0,P=0:@R=A,S=1256,V={0}:R=B,S=1000,V={1}:R=C,S=1092,V={2}:R=D,S=1260,V={3}:R=E,S=1080,V={4}:R=F,S=1001,V={5}:R=G,S=1252,V={6}:R=H,S=1083,V={7}:R=I,S=1005,V={8}:R=J,S=1007,V={9}:\";$B$1;$C$5;$D$1;$B$2;C$9;$D$2;$A18;$B$3;$F$5;$H$5)": 792,_x000D_
    "=RIK_AC(\"INF04__;INF04@E=8,S=1114,G=0,T=0,P=0:@R=A,S=1256,V={0}:R=B,S=1000,V={1}:R=C,S=1092,V={2}:R=D,S=1260,V={3}:R=E,S=1080,V={4}:R=F,S=1001,V={5}:R=G,S=1252,V={6}:R=H,S=1083,V={7}:R=I,S=1005,V={8}:R=J,S=1007,V={9}:\";$B$1;$C$5;$D$1;$B$2;F$9;$D$2;$A18;$B$3;$F$5;$H$5)": 793,_x000D_
    "=RIK_AC(\"INF04__;INF04@E=8,S=1114,G=0,T=0,P=0:@R=A,S=1256,V={0}:R=B,S=1000,V={1}:R=C,S=1092,V={2}:R=D,S=1260,V={3}:R=E,S=1001,V={4}:R=F,S=1252,V={5}:R=G,S=1083,V={6}:R=H,S=1251,V={7}:R=I,S=1007,V={8}:R=J,S=1005,V={9}:\";$B$1;$C$5;$D$1;$B$2;$D$2;$A11;$B$3;V$10;$H$5;$F$5)": 794,_x000D_
    "=RIK_AC(\"INF04__;INF04@E=8,S=1114,G=0,T=0,P=0:@R=A,S=1256,V={0}:R=B,S=1000,V={1}:R=C,S=1092,V={2}:R=D,S=1260,V={3}:R=E,S=1080,V={4}:R=F,S=1001,V={5}:R=G,S=1252,V={6}:R=H,S=1083,V={7}:R=I,S=1005,V={8}:R=J,S=1007,V={9}:\";$B$1;$C$5;$D$1;$B$2;C$9;$D$2;$A11;$B$3;$F$5;$H$5)": 795,_x000D_
    "=RIK_AC(\"INF04__;INF04@E=8,S=1114,G=0,T=0,P=0:@R=A,S=1256,V={0}:R=B,S=1000,V={1}:R=C,S=1092,V={2}:R=D,S=1260,V={3}:R=E,S=1001,V={4}:R=F,S=1252,V={5}:R=G,S=1083,V={6}:R=H,S=1044,V={7}:R=I,S=1005,V={8}:R=J,S=1007,V={9}:\";$B$1;$C$5;$D$1;$B$2;$D$2;$A30;$B$3;C$26;$F$5;$H$5)": 796,_x000D_
    "=RIK_AC(\"INF04__;INF04@E=8,S=1114,G=0,T=0,P=0:@R=A,S=1256,V={0}:R=B,S=1000,V={1}:R=C,S=1092,V={2}:R=D,S=1260,V={3}:R=E,S=1080,V={4}:R=F,S=1001,V={5}:R=G,S=1252,V={6}:R=H,S=1083,V={7}:R=I,S=1005,V={8}:R=J,S=1007,V={9}:\";$B$1;$C$5;$D$1;$B$2;E$9;$D$2;$A15;$B$3;$F$5;$H$5)": 797,_x000D_
    "=RIK_AC(\"INF04__;INF04@E=8,S=1114,G=0,T=0,P=0:@R=A,S=1256,V={0}:R=B,S=1000,V={1}:R=C,S=1092,V={2}:R=D,S=1260,V={3}:R=E,S=1080,V={4}:R=F,S=1001,V={5}:R=G,S=1252,V={6}:R=H,S=1083,V={7}:R=I,S=1005,V={8}:R=J,S=1007,V={9}:\";$B$1;$C$5;$D$1;$B$2;D$9;$D$2;$A15;$B$3;$F$5;$H$5)": 798,_x000D_
    "=RIK_AC(\"INF04__;INF04@E=8,S=1114,G=0,T=0,P=0:@R=A,S=1256,V={0}:R=B,S=1000,V={1}:R=C,S=1092,V={2}:R=D,S=1260,V={3}:R=E,S=1001,V={4}:R=F,S=1252,V={5}:R=G,S=1083,V={6}:R=H,S=1044,V={7}:R=I,S=1005,V={8}:R=J,S=1007,V={9}:\";$B$1;$C$5;$D$1;$B$2;$D$2;$A28;$B$3;C$26;$F$5;$H$5)": 799,_x000D_
    "=RIK_AC(\"INF04__;INF04@E=8,S=1114,G=0,T=0,P=0:@R=A,S=1256,V={0}:R=B,S=1000,V={1}:R=C,S=1092,V={2}:R=D,S=1260,V={3}:R=E,S=1001,V={4}:R=F,S=1252,V={5}:R=G,S=1083,V={6}:R=H,S=1251,V={7}:R=I,S=1007,V={8}:R=J,S=1005,V={9}:\";$B$1;$C$5;$D$1;$B$2;$D$2;$A19;$B$3;W$10;$H$5;$F$5)": 800,_x000D_
    "=RIK_AC(\"INF04__;INF04@E=8,S=1114,G=0,T=0,P=0:@R=A,S=1256,V={0}:R=B,S=1000,V={1}:R=C,S=1092,V={2}:R=D,S=1260,V={3}:R=E,S=1080,V={4}:R=F,S=1001,V={5}:R=G,S=1252,V={6}:R=H,S=1083,V={7}:R=I,S=1005,V={8}:R=J,S=1007,V={9}:\";$B$1;$C$5;$D$1;$B$2;C$9;$D$2;$A13;$B$3;$F$5;$H$5)": 801,_x000D_
    "=RIK_AC(\"INF04__;INF04@E=8,S=1114,G=0,T=0,P=0:@R=A,S=1256,V={0}:R=B,S=1000,V={1}:R=C,S=1092,V={2}:R=D,S=1260,V={3}:R=E,S=1080,V={4}:R=F,S=1001,V={5}:R=G,S=1252,V={6}:R=H,S=1083,V={7}:R=I,S=1005,V={8}:R=J,S=1007,V={9}:\";$B$1;$C$5;$D$1;$B$2;E$9;$D$2;$A14;$B$3;$F$5;$H$5)": 802,_x000D_
    "=RIK_AC(\"INF04__;INF04@E=8,S=1114,G=0,T=0,P=0:@R=A,S=1256,V={0}:R=B,S=1000,V={1}:R=C,S=1092,V={2}:R=D,S=1260,V={3}:R=E,S=1080,V={4}:R=F,S=1001,V={5}:R=G,S=1252,V={6}:R=H,S=1083,V={7}:R=I,S=1005,V={8}:R=J,S=1007,V={9}:\";$B$1;$C$5;$D$1;$B$2;C$9;$D$2;$A17;$B$3;$F$5;$H$5)": 803,_x000D_
    "=RIK_AC(\"INF04__;INF04@E=8,S=1114,G=0,T=0,P=0:@R=A,S=1256,V={0}:R=B,S=1000,V={1}:R=C,S=1092,V={2}:R=D,S=1260,V={3}:R=E,S=1080,V={4}:R=F,S=1001,V={5}:R=G,S=1252,V={6}:R=H,S=1083,V={7}:R=I,S=1005,V={8}:R=J,S=1007,V={9}:\";$B$1;$C$5;$D$1;$B$2;E$9;$D$2;$A18;$B$3;$F$5;$H$5)": 804,_x000D_
    "=RIK_AC(\"INF04__;INF04@E=8,S=1114,G=0,T=0,P=0:@R=A,S=1256,V={0}:R=B,S=1000,V={1}:R=C,S=1092,V={2}:R=D,S=1260,V={3}:R=E,S=1080,V={4}:R=F,S=1001,V={5}:R=G,S=1252,V={6}:R=H,S=1083,V={7}:R=I,S=1005,V={8}:R=J,S=1007,V={9}:\";$B$1;$C$5;$D$1;$B$2;G$9;$D$2;$A11;$B$3;$F$5;$H$5)": 805,_x000D_
    "=RIK_AC(\"INF04__;INF04@E=8,S=1114,G=0,T=0,P=0:@R=A,S=1256,V={0}:R=B,S=1000,V={1}:R=C,S=1092,V={2}:R=D,S=1260,V={3}:R=E,S=1001,V={4}:R=F,S=1252,V={5}:R=G,S=1083,V={6}:R=H,S=1251,V={7}:R=I,S=1007,V={8}:R=J,S=1005,V={9}:\";$B$1;$C$5;$D$1;$B$2;$D$2;$A15;$B$3;V$10;$H$5;$F$5)": 806,_x000D_
    "=RIK_AC(\"INF04__;INF04@E=1,S=1,G=0,T=0,P=0:@R=A,S=1000,V={0}:R=B,S=1080,V={1}:R=C,S=1252,V={2}:R=D,S=1005,V={3}:R=E,S=1007,V={4}:R=F,S=1018,V={5}:\";$C$2;G$6;$A17;$F$2;$H$2;$H$1)": 807,_x000D_
    "=RIK_AC(\"INF04__;INF04@E=1,S=1,G=0,T=0,P=0:@R=A,S=1000,V={0}:R=B,S=1080,V={1}:R=C,S=1252,V={2}:R=D,S=1005,V={3}:R=E,S=1007,V={4}:R=F,S=1018,V={5}:\";$C$2;D$6;$A8;$F$2;$H$2;$H$1)": 808,_x000D_
    "=RIK_AC(\"INF04__;INF04@E=1,S=1,G=0,T=0,P=0:@R=A,S=1000,V={0}:R=B,S=1080,V={1}:R=C,S=1252,V={2}:R=D,S=1005,V={3}:R=E,S=1007,V={4}:R=F,S=1018,V={5}:\";$C$2;D$6;$A11;$F$2;$H$2;$H$1)": 809,_x000D_
    "=RIK_AC(\"INF04__;INF04@E=1,S=1,G=0,T=0,P=0:@R=A,S=1000,V={0}:R=B,S=1080,V={1}:R=C,S=1252,V={2}:R=D,S=1005,V={3}:R=E,S=1007,V={4}:R=F,S=1018,V={5}:\";$C$2;E$6;$A17;$F$2;$H$2;$H$1)": 810,_x000D_
    "=RIK_AC(\"INF04__;INF04@E=1,S=1,G=0,T=0,P=0:@R=A,S=1000,V={0}:R=B,S=1080,V={1}:R=C,S=1252,V={2}:R=D,S=1005,V={3}:R=E,S=1007,V={4}:R=F,S=1018,V={5}:\";$C$2;C$6;$A11;$F$2;$H$2;$H$1)": 811,_x000D_
    "=RIK_AC(\"INF04__;INF04@E=1,S=1,G=0,T=0,P=0:@R=A,S=1000,V={0}:R=B,S=1080,V={1}:R=C,S=1252,V={2}:R=D,S=1005,V={3}:R=E,S=1007,V={4}:R=F,S=1018,V={5}:\";$C$2;E$6;$A8;$F$2;$H$2;$H$1)": 812,_x000D_
    "=RIK_AC(\"INF04__;INF04@E=1,S=1,G=0,T=0,P=0:@R=A,S=1000,V={0}:R=C,S=1252,V={1}:R=D,S=1005,V={2}:R=E,S=1007,V={3}:R=F,S=1018,V={4}:R=F,S=1251,V={5}:\";$C$2;$A33;$F$2;$H$2;$H$1;C$23)": 813,_x000D_
    "=RIK_AC(\"INF04__;INF04@E=1,S=1,G=0,T=0,P=0:@R=A,S=1000,V={0}:R=C,S=1252,V={1}:R=D,S=1005,V={2}:R=E,S=1007,V={3}:R=F,S=1018,V={4}:R=F,S=1251,V={5}:\";$C$2;$A28;$F$2;$H$2;$H$1;D$23)": 814,_x000D_
    "=RIK_AC(\"INF04__;INF04@E=1,S=1,G=0,T=0,P=0:@R=A,S=1000,V={0}:R=B,S=1080,V={1}:R=C,S=1252,V={2}:R=D,S=1005,V={3}:R=E,S=1007,V={4}:R=F,S=1018,V={5}:\";$C$2;C$6;$A17;$F$2;$H$2;$H$1)": 815,_x000D_
    "=RIK_AC(\"INF04__;INF04@E=1,S=1,G=0,T=0,P=0:@R=A,S=1000,V={0}:R=B,S=1080,V={1}:R=C,S=1252,V={2}:R=D,S=1005,V={3}:R=E,S=1007,V={4}:R=F,S=1018,V={5}:\";$C$2;G$6;$A13;$F$2;$H$2;$H$1)": 816,_x000D_
    "=RIK_AC(\"INF04__;INF04@E=1,S=1,G=0,T=0,P=0:@R=A,S=1000,V={0}:R=B,S=1080,V={1}:R=C,S=1252,V={2}:R=D,S=1005,V={3}:R=E,S=1007,V={4}:R=F,S=1018,V={5}:\";$C$2;F$6;$A10;$F$2;$H$2;$H$1)": 817,_x000D_
    "=RIK_AC(\"INF04__;INF04@E=1,S=1,G=0,T=0,P=0:@R=A,S=1000,V={0}:R=B,S=1080,V={1}:R=C,S=1252,V={2}:R=D,S=1005,V={3}:R=E,S=1007,V={4}:R=F,S=1018,V={5}:\";$C$2;G$6;$A14;$F$2;$H$2;$H$1)": 818,_x000D_
    "=RIK_AC(\"INF04__;INF04@E=1,S=1,G=0,T=0,P=0:@R=A,S=1000,V={0}:R=B,S=1080,V={1}:R=C,S=1252,V={2}:R=D,S=1005,V={3}:R=E,S=1007,V={4}:R=F,S=1018,V={5}:\";$C$2;G$6;$A16;$F$2;$H$2;$H$1)": 819,_x000D_
    "=RIK_AC(\"INF04__;INF04@E=1,S=1,G=0,T=0,P=0:@R=A,S=1000,V={0}:R=B,S=1080,V={1}:R=C,S=1252,V={2}:R=D,S=1005,V={3}:R=E,S=1007,V={4}:R=F,S=1018,V={5}:\";$C$2;F$6;$A13;$F$2;$H$2;$H$1)": 820,_x000D_
    "=RIK_AC(\"INF04__;INF04@E=1,S=1,G=0,T=0,P=0:@R=A,S=1000,V={0}:R=B,S=1080,V={1}:R=C,S=1252,V={2}:R=D,S=1005,V={3}:R=E,S=1007,V={4}:R=F,S=1018,V={5}:\";$C$2;E$6;$A10;$F$2;$H$2;$H$1)": 821,_x000D_
    "=RIK_AC(\"INF04__;INF04@E=1,S=1,G=0,T=0,P=0:@R=A,S=1000,V={0}:R=B,S=1080,V={1}:R=C,S=1252,V={2}:R=D,S=1005,V={3}:R=E,S=1007,V={4}:R=F,S=1018,V={5}:\";$C$2;C$6;$A14;$F$2;$H$2;$H$1)": 822,_x000D_
    "=RIK_AC(\"INF04__;INF04@E=1,S=1,G=0,T=0,P=0:@R=A,S=1000,V={0}:R=B,S=1080,V={1}:R=C,S=1252,V={2}:R=D,S=1005,V={3}:R=E,S=1007,V={4}:R=F,S=1018,V={5}:\";$C$2;F$6;$A16;$F$2;$H$2;$H$1)": 823,_x000D_
    "=RIK_AC(\"INF04__;INF04@E=1,S=1,G=0,T=0,P=0:@R=A,S=1000,V={0}:R=B,S=1080,V={1}:R=C,S=1252,V={2}:R=D,S=1005,V={3}:R=E,S=1007,V={4}:R=F,S=1018,V={5}:\";$C$2;E$6;$A13;$F$2;$H$2;$H$1)": 824,_x000D_
    "=RIK_AC(\"INF04__;INF04@E=1,S=1,G=0,T=0,P=0:@R=A,S=1000,V={0}:R=B,S=1080,V={1}:R=C,S=1252,V={2}:R=D,S=1005,V={3}:R=E,S=1007,V={4}:R=F,S=1018,V={5}:\";$C$2;D$6;$A10;$F$2;$H$2;$H$1)": 825,_x000D_
    "=RIK_AC(\"INF04__;INF04@E=1,S=1,G=0,T=0,P=0:@R=A,S=1000,V={0}:R=B,S=1080,V={1}:R=C,S=1252,V={2}:R=D,S=1005,V={3}:R=E,S=1007,V={4}:R=F,S=1018,V={5}:\";$C$2;F$6;$A15;$F$2;$H$2;$H$1)": 826,_x000D_
    "=RIK_AC(\"INF04__;INF04@E=1,S=1,G=0,T=0,P=0:@R=A,S=1000,V={0}:R=B,S=1080,V={1}:R=C,S=1252,V={2}:R=D,S=1005,V={3}:R=E,S=1007,V={4}:R=F,S=1018,V={5}:\";$C$2;C$6;$A8;$F$2;$H$2;$H$1)": 827,_x000D_
    "=RIK_AC(\"INF04__;INF04@E=1,S=1,G=0,T=0,P=0:@R=A,S=1000,V={0}:R=C,S=1252,V={1}:R=D,S=1005,V={2}:R=E,S=1007,V={3}:R=F,S=1018,V={4}:R=F,S=1251,V={5}:\";$C$2;$A27;$F$2;$H$2;$H$1;D$23)": 828,_x000D_
    "=RIK_AC(\"INF04__;INF04@E=1,S=1,G=0,T=0,P=0:@R=A,S=1000,V={0}:R=C,S=1252,V={1}:R=D,S=1005,V={2}:R=E,S=1007,V={3}:R=F,S=1018,V={4}:R=F,S=1251,V={5}:\";$C$2;$A31;$F$2;$H$2;$H$1;C$23)": 829,_x000D_
    "=RIK_AC(\"INF04__;INF04@E=1,S=1,G=0,T=0,P=0:@R=A,S=1000,V={0}:R=C,S=1252,V={1}:R=D,S=1005,V={2}:R=E,S=1007,V={3}:R=F,S=1018,V={4}:R=F,S=1251,V={5}:\";$C$2;$A28;$F$2;$H$2;$H$1;C$23)": 830,_x000D_
    "=RIK_AC(\"INF04__;INF04@E=1,S=1,G=0,T=0,P=0:@R=A,S=1000,V={0}:R=C,S=1252,V={1}:R=D,S=1005,V={2}:R=E,S=1007,V={3}:R=F,S=1018,V={4}:R=F,S=1251,V={5}:\";$C$2;$A26;$F$2;$H$2;$H$1;D$23)": 831,_x000D_
    "=RIK_AC(\"INF04__;INF04@E=1,S=1,G=0,T=0,P=0:@R=A,S=1000,V={0}:R=C,S=1252,V={1}:R=D,S=1005,V={2}:R=E,S=1007,V={3}:R=F,S=1018,V={4}:R=F,S=1251,V={5}:\";$C$2;$A24;$F$2;$H$2;$H$1;C$23)": 832,_x000D_
    "=RIK_AC(\"INF04__;INF04@E=1,S=1,G=0,T=0,P=0:@R=A,S=1000,V={0}:R=B,S=1080,V={1}:R=C,S=1252,V={2}:R=D,S=1005,V={3}:R=E,S=1007,V={4}:R=F,S=1018,V={5}:\";$C$2;C$6;$A13;$F$2;$H$2;$H$1)": 833,_x000D_
    "=RIK_AC(\"INF04__;INF04@E=1,S=1,G=0,T=0,P=0:@R=A,S=1000,V={0}:R=B,S=1080,V={1}:R=C,S=1252,V={2}:R=D,S=1005,V={3}:R=E,S=1007,V={4}:R=F,S=1018,V={5}:\";$C$2;E$6;$A12;$F$2;$H$2;$H$1)": 834,_x000D_
    "=RIK_AC(\"INF04__;INF04@E=1,S=1,G=0,T=0,P=0:@R=A,S=1000,V={0}:R=B,S=1080,V={1}:R=C,S=1252,V={2}:R=D,S=1005,V={3}:R=E,S=1007,V={4}:R=F,S=1018,V={5}:\";$C$2;C$6;$A16;$F$2;$H$2;$H$1)": 835,_x000D_
    "=RIK_AC(\"INF04__;INF04@E=1,S=1,G=0,T=0,P=0:@R=A,S=1000,V={0}:R=B,S=1080,V={1}:R=C,S=1252,V={2}:R=D,S=1005,V={3}:R=E,S=1007,V={4}:R=F,S=1018,V={5}:\";$C$2;F$6;$A9;$F$2;$H$2;$H$1)": 836,_x000D_
    "=RIK_AC(\"INF04__;INF04@E=1,S=1,G=0,T=0,P=0:@R=A,S=1000,V={0}:R=B,S=1080,V={1}:R=C,S=1252,V={2}:R=D,S=1005,V={3}:R=E,S=1007,V={4}:R=F,S=1018,V={5}:\";$C$2;G$6;$A15;$F$2;$H$2;$H$1)": 837,_x000D_
    "=RIK_AC(\"INF04__;INF04@E=1,S=1,G=0,T=0,P=0:@R=A,S=1000,V={0}:R=B,S=1080,V={1}:R=C,S=1252,V={2}:R=D,S=1005,V={3}:R=E,S=1007,V={4}:R=F,S=1018,V={5}:\";$C$2;E$6;$A9;$F$2;$H$2;$H$1)": 838,_x000D_
    "=RIK_AC(\"INF04__;INF04@E=1,S=1,G=0,T=0,P=0:@R=A,S=1000,V={0}:R=C,S=1252,V={1}:R=D,S=1005,V={2}:R=E,S=1007,V={3}:R=F,S=1018,V={4}:R=F,S=1251,V={5}:\";$C$2;$A33;$F$2;$H$2;$H$1;D$23)": 839,_x000D_
    "=RIK_AC(\"INF04__;INF04@E=1,S=1,G=0,T=0,P=0:@R=A,S=1000,V={0}:R=C,S=1252,V={1}:R=D,S=1005,V={2}:R=E,S=1007,V={3}:R=F,S=1018,V={4}:R=F,S=1251,V={5}:\";$C$2;$A29;$F$2;$H$2;$H$1;C$23)": 840,_x000D_
    "=RIK_AC(\"INF04__;INF04@E=1,S=1,G=0,T=0,P=0:@R=A,S=1000,V={0}:R=C,S=1252,V={1}:R=D,S=1005,V={2}:R=E,S=1007,V={3}:R=F,S=1018,V={4}:R=F,S=1251,V={5}:\";$C$2;$A24;$F$2;$H$2;$H$1;D$23)": 841,_x000D_
    "=RIK_AC(\"INF04__;INF04@E=1,S=1,G=0,T=0,P=0:@R=A,S=1000,V={0}:R=B,S=1080,V={1}:R=C,S=1252,V={2}:R=D,S=1005,V={3}:R=E,S=1007,V={4}:R=F,S=1018,V={5}:\";$C$2;D$6;$A16;$F$2;$H$2;$H$1)": 842,_x000D_
    "=RIK_AC(\"INF04__;INF04@E=1,S=1,G=0,T=0,P=0:@R=A,S=1000,V={0}:R=B,S=1080,V={1}:R=C,S=1252,V={2}:R=D,S=1005,V={3}:R=E,S=1007,V={4}:R=F,S=1018,V={5}:\";$C$2;G$6;$A9;$F$2;$H$2;$H$1)": 843,_x000D_
    "=RIK_AC(\"INF04__;INF04@E=1,S=1,G=0,T=0,P=0:@R=A,S=1000,V={0}:R=B,S=1080,V={1}:R=C,S=1252,V={2}:R=D,S=1005,V={3}:R=E,S=1007,V={4}:R=F,S=1018,V={5}:\";$C$2;G$6;$A12;$F$2;$H$2;$H$1)": 844,_x000D_
    "=RIK_AC(\"INF04__;INF04@E=1,S=1,G=0,T=0,P=0:@R=A,S=1000,V={0}:R=B,S=1080,V={1}:R=C,S=1252,V={2}:R=D,S=1005,V={3}:R=E,S=1007,V={4}:R=F,S=1018,V={5}:\";$C$2;F$6;$A11;$F$2;$H$2;$H$1)": 845,_x000D_
    "=RIK_AC(\"INF04__;INF04@E=1,S=1,G=0,T=0,P=0:@R=A,S=1000,V={0}:R=B,S=1080,V={1}:R=C,S=1252,V={2}:R=D,S=1005,V={3}:R=E,S=1007,V={4}:R=F,S=1018,V={5}:\";$C$2;F$6;$A12;$F$2;$H$2;$H$1)": 846,_x000D_
    "=RIK_AC(\"INF04__;INF04@E=1,S=1,G=0,T=0,P=0:@R=A,S=1000,V={0}:R=B,S=1080,V={1}:R=C,S=1252,V={2}:R=D,S=1005,V={3}:R=E,S=1007,V={4}:R=F,S=1018,V={5}:\";$C$2;D$6;$A13;$F$2;$H$2;$H$1)": 847,_x000D_
    "=RIK_AC(\"INF04__;INF04@E=1,S=1,G=0,T=0,P=0:@R=A,S=1000,V={0}:R=C,S=1252,V={1}:R=D,S=1005,V={2}:R=E,S=1007,V={3}:R=F,S=1018,V={4}:R=F,S=1251,V={5}:\";$C$2;$A25;$F$2;$H$2;$H$1;D$23)": 848,_x000D_
    "=RIK_AC(\"INF04__;INF04@E=1,S=1,G=0,T=0,P=0:@R=A,S=1000,V={0}:R=C,S=1252,V={1}:R=D,S=1005,V={2}:R=E,S=1007,V={3}:R=F,S=1018,V={4}:R=F,S=1251,V={5}:\";$C$2;$A32;$F$2;$H$2;$H$1;D$23)": 849,_x000D_
    "=RIK_AC(\"INF04__;INF04@E=1,S=1,G=0,T=0,P=0:@R=A,S=1000,V={0}:R=B,S=1080,V={1}:R=C,S=1252,V={2}:R=D,S=1005,V={3}:R=E,S=1007,V={4}:R=F,S=1018,V={5}:\";$C$2;E$6;$A15;$F$2;$H$2;$H$1)": 850,_x000D_
    "=RIK_AC(\"INF04__;INF04@E=1,S=1,G=0,T=0,P=0:@R=A,S=1000,V={0}:R=B,S=1080,V={1}:R=C,S=1252,V={2}:R=D,S=1005,V={3}:R=E,S=1007,V={4}:R=F,S=1018,V={5}:\";$C$2;D$6;$A12;$F$2;$H$2;$H$1)": 851,_x000D_
    "=RIK_AC(\"INF04__;INF04@E=1,S=1,G=0,T=0,P=0:@R=A,S=1000,V={0}:R=B,S=1080,V={1}:R=C,S=1252,V={2}:R=D,S=1005,V={3}:R=E,S=1007,V={4}:R=F,S=1018,V={5}:\";$C$2;C$6;$A9;$F$2;$H$2;$H$1)": 852,_x000D_
    "=RIK_AC(\"INF04__;INF04@E=1,S=1,G=0,T=0,P=0:@R=A,S=1000,V={0}:R=B,S=1080,V={1}:R=C,S=1252,V={2}:R=D,S=1005,V={3}:R=E,S=1007,V={4}:R=F,S=1018,V={5}:\";$C$2;C$6;$A10;$F$2;$H$2;$H$1)": 853,_x000D_
    "=RIK_AC(\"INF04__;INF04@E=1,S=1,G=0,T=0,P=0:@R=A,S=1000,V={0}:R=B,S=1080,V={1}:R=C,S=1252,V={2}:R=D,S=1005,V={3}:R=E,S=1007,V={4}:R=F,S=1018,V={5}:\";$C$2;D$6;$A15;$F$2;$H$2;$H$1)": 854,_x000D_
    "=RIK_AC(\"INF04__;INF04@E=1,S=1,G=0,T=0,P=0:@R=A,S=1000,V={0}:R=B,S=1080,V={1}:R=C,S=1252,V={2}:R=D,S=1005,V={3}:R=E,S=1007,V={4}:R=F,S=1018,V={5}:\";$C$2;C$6;$A12;$F$2;$H$2;$H$1)": 855,_x000D_
    "=RIK_AC(\"INF04__;INF04@E=1,S=1,G=0,T=0,P=0:@R=A,S=1000,V={0}:R=B,S=1080,V={1}:R=C,S=1252,V={2}:R=D,S=1005,V={3}:R=E,S=1007,V={4}:R=F,S=1018,V={5}:\";$C$2;G$6;$A8;$F$2;$H$2;$H$1)": 856,_x000D_
    "=RIK_AC(\"INF04__;INF04@E=1,S=1,G=0,T=0,P=0:@R=A,S=1000,V={0}:R=B,S=1080,V={1}:R=C,S=1252,V={2}:R=D,S=1005,V={3}:R=E,S=1007,V={4}:R=F,S=1018,V={5}:\";$C$2;D$6;$A9;$F$2;$H$2;$H$1)": 857,_x000D_
    "=RIK_AC(\"INF04__;INF04@E=1,S=1,G=0,T=0,P=0:@R=A,S=1000,V={0}:R=B,S=1080,V={1}:R=C,S=1252,V={2}:R=D,S=1005,V={3}:R=E,S=1007,V={4}:R=F,S=1018,V={5}:\";$C$2;C$6;$A15;$F$2;$H$2;$H$1)": 858,_x000D_
    "=RIK_AC(\"INF04__;INF04@E=1,S=1,G=0,T=0,P=0:@R=A,S=1000,V={0}:R=B,S=1080,V={1}:R=C,S=1252,V={2}:R=D,S=1005,V={3}:R=E,S=1007,V={4}:R=F,S=1018,V={5}:\";$C$2;G$6;$A11;$F$2;$H$2;$H$1)": 859,_x000D_
    "=RIK_AC(\"INF04__;INF04@E=1,S=1,G=0,T=0,P=0:@R=A,S=1000,V={0}:R=B,S=1080,V={1}:R=C,S=1252,V={2}:R=D,S=1005,V={3}:R=E,S=1007,V={4}:R=F,S=1018,V={5}:\";$C$2;F$6;$A8;$F$2;$H$2;$H$1)": 860,_x000D_
    "=RIK_AC(\"INF04__;INF04@E=1,S=1,G=0,T=0,P=0:@R=A,S=1000,V={0}:R=B,S=1080,V={1}:R=C,S=1252,V={2}:R=D,S=1005,V={3}:R=E,S=1007,V={4}:R=F,S=1018,V={5}:\";$C$2;G$6;$A10;$F$2;$H$2;$H$1)": 861,_x000D_
    "=RIK_AC(\"INF04__;INF04@E=1,S=1,G=0,T=0,P=0:@R=A,S=1000,V={0}:R=C,S=1252,V={1}:R=D,S=1005,V={2}:R=E,S=1007,V={3}:R=F,S=1018,V={4}:R=F,S=1251,V={5}:\";$C$2;$A31;$F$2;$H$2;$H$1;D$23)": 862,_x000D_
    "=RIK_AC(\"INF04__;INF04@E=1,S=1,G=0,T=0,P=0:@R=A,S=1000,V={0}:R=C,S=1252,V={1}:R=D,S=1005,V={2}:R=E,S=1007,V={3}:R=F,S=1018,V={4}:R=F,S=1251,V={5}:\";$C$2;$A30;$F$2;$H$2;$H$1;C$23)": 863,_x000D_
    "=RIK_AC(\"INF04__;INF04@E=1,S=1,G=0,T=0,P=0:@R=A,S=1000,V={0}:R=C,S=1252,V={1}:R=D,S=1005,V={2}:R=E,S=1007,V={3}:R=F,S=1018,V={4}:R=F,S=1251,V={5}:\";$C$2;$A27;$F$2;$H$2;$H$1;C$23)": 864,_x000D_
    "=RIK_AC(\"INF04__;INF04@E=1,S=1,G=0,T=0,P=0:@R=A,S=1000,V={0}:R=C,S=1252,V={1}:R=D,S=1005,V={2}:R=E,S=1007,V={3}:R=F,S=1018,V={4}:R=F,S=1251,V={5}:\";$C$2;$A30;$F$2;$H$2;$H$1;D$23)": 865,_x000D_
    "=RIK_AC(\"INF04__;INF04@E=1,S=1,G=0,T=0,P=0:@R=A,S=1000,V={0}:R=C,S=1252,V={1}:R=D,S=1005,V={2}:R=E,S=1007,V={3}:R=F,S=1018,V={4}:R=F,S=1251,V={5}:\";$C$2;$A32;$F$2;$H$2;$H$1;C$23)": 866,_x000D_
    "=RIK_AC(\"INF04__;INF04@E=1,S=1,G=0,T=0,P=0:@R=A,S=1000,V={0}:R=B,S=1080,V={1}:R=C,S=1252,V={2}:R=D,S=1005,V={3}:R=E,S=1007,V={4}:R=F,S=1018,V={5}:\";$C$2;F$6;$A14;$F$2;$H$2;$H$1)": 867,_x000D_
    "=RIK_AC(\"INF04__;INF04@E=1,S=1,G=0,T=0,P=0:@R=A,S=1000,V={0}:R=B,S=1080,V={1}:R=C,S=1252,V={2}:R=D,S=1005,V={3}:R=E,S=1007,V={4}:R=F,S=1018,V={5}:\";$C$2;E$6;$A11;$F$2;$H$2;$H$1)": 868,_x000D_
    "=RIK_AC(\"INF04__;INF04@E=1,S=1,G=0,T=0,P=0:@R=A,S=1000,V={0}:R=B,S=1080,V={1}:R=C,S=1252,V={2}:R=D,S=1005,V={3}:R=E,S=1007,V={4}:R=F,S=1018,V={5}:\";$C$2;F$6;$A17;$F$2;$H$2;$H$1)": 869,_x000D_
    "=RIK_AC(\"INF04__;INF04@E=1,S=1,G=0,T=0,P=0:@R=A,S=1000,V={0}:R=B,S=1080,V={1}:R=C,S=1252,V={2}:R=D,S=1005,V={3}:R=E,S=1007,V={4}:R=F,S=1018,V={5}:\";$C$2;E$6;$A14;$F$2;$H$2;$H$1)": 870,_x000D_
    "=RIK_AC(\"INF04__;INF04@E=1,S=1,G=0,T=0,P=0:@R=A,S=1000,V={0}:R=B,S=1080,V={1}:R=C,S=1252,V={2}:R=D,S=1005,V={3}:R=E,S=1007,V={4}:R=F,S=1018,V={5}:\";$C$2;E$6;$A16;$F$2;$H$2;$H$1)": 871,_x000D_
    "=RIK_AC(\"INF04__;INF04@E=1,S=1,G=0,T=0,P=0:@R=A,S=1000,V={0}:R=B,S=1080,V={1}:R=C,S=1252,V={2}:R=D,S=1005,V={3}:R=E,S=1007,V={4}:R=F,S=1018,V={5}:\";$C$2;D$6;$A14;$F$2;$H$2;$H$1)": 872,_x000D_
    "=RIK_AC(\"INF04__;INF04@E=1,S=1,G=0,T=0,P=0:@R=A,S=1000,V={0}:R=B,S=1080,V={1}:R=C,S=1252,V={2}:R=D,S=1005,V={3}:R=E,S=1007,V={4}:R=F,S=1018,V={5}:\";$C$2;D$6;$A17;$F$2;$H$2;$H$1)": 873,_x000D_
    "=RIK_AC(\"INF04__;INF04@E=1,S=1,G=0,T=0,P=0:@R=A,S=1000,V={0}:R=C,S=1252,V={1}:R=D,S=1005,V={2}:R=E,S=1007,V={3}:R=F,S=1018,V={4}:R=F,S=1251,V={5}:\";$C$2;$A29;$F$2;$H$2;$H$1;D$23)": 874,_x000D_
    "=RIK_AC(\"INF04__;INF04@E=1,S=1,G=0,T=0,P=0:@R=A,S=1000,V={0}:R=C,S=1252,V={1}:R=D,S=1005,V={2}:R=E,S=1007,V={3}:R=F,S=1018,V={4}:R=F,S=1251,V={5}:\";$C$2;$A25;$F$2;$H$2;$H$1;C$23)": 875,_x000D_
    "=RIK_AC(\"INF04__;INF04@E=1,S=1,G=0,T=0,P=0:@R=A,S=1000,V={0}:R=C,S=1252,V={1}:R=D,S=1005,V={2}:R=E,S=1007,V={3}:R=F,S=1018,V={4}:R=F,S=1251,V={5}:\";$C$2;$A26;$F$2;$H$2;$H$1;C$23)": 876,_x000D_
    "=RIK_AC(\"INF04__;INF04@E=1,S=1,G=0,T=0,P=0:@R=B,S=1080,V={0}:R=C,S=1252,V={1}:R=D,S=1005,V={2}:R=E,S=1007,V={3}:R=F,S=1018,V={4}:R=F,S=1260,V={5}:\";C$6;$A8;$F$2;$H$2;$H$1;$C$2)": 877,_x000D_
    "=RIK_AC(\"INF04__;INF04@E=1,S=1,G=0,T=0,P=0:@R=B,S=1080,V={0}:R=C,S=1252,V={1}:R=D,S=1005,V={2}:R=E,S=1007,V={3}:R=F,S=1018,V={4}:R=F,S=1260,V={5}:\";G$6;$A17;$F$2;$H$2;$H$1;$C$2)": 878,_x000D_
    "=RIK_AC(\"INF04__;INF04@E=1,S=1,G=0,T=0,P=0:@R=B,S=1080,V={0}:R=C,S=1252,V={1}:R=D,S=1005,V={2}:R=E,S=1007,V={3}:R=F,S=1018,V={4}:R=F,S=1260,V={5}:\";C$6;$A17;$F$2;$H$2;$H$1;$C$2)": 879,_x000D_
    "=RIK_AC(\"INF04__;INF04@E=1,S=1,G=0,T=0,P=0:@R=B,S=1080,V={0}:R=C,S=1252,V={1}:R=D,S=1005,V={2}:R=E,S=1007,V={3}:R=F,S=1018,V={4}:R=F,S=1260,V={5}:\";D$6;$A16;$F$2;$H$2;$H$1;$C$2)": 880,_x000D_
    "=RIK_AC(\"INF04__;INF04@E=1,S=1,G=0,T=0,P=0:@R=B,S=1080,V={0}:R=C,S=1252,V={1}:R=D,S=1005,V={2}:R=E,S=1007,V={3}:R=F,S=1018,V={4}:R=F,S=1260,V={5}:\";E$6;$A15;$F$2;$H$2;$H$1;$C$2)": 881,_x000D_
    "=RIK_AC(\"INF04__;INF04@E=1,S=1,G=0,T=0,P=0:@R=B,S=1080,V={0}:R=C,S=1252,V={1}:R=D,S=1005,V={2}:R=E,S=1007,V={3}:R=F,S=1018,V={4}:R=F,S=1260,V={5}:\";F$6;$A14;$F$2;$H$2;$H$1;$C$2)": 882,_x000D_
    "=RIK_AC(\"INF04__;INF04@E=1,S=1,G=0,T=0,P=0:@R=B,S=1080,V={0}:R=C,S=1252,V={1}:R=D,S=1005,V={2}:R=E,S=1007,V={3}:R=F,S=1018,V={4}:R=F,S=1260,V={5}:\";G$6;$A13;$F$2;$H$2;$H$1;$C$2)": 883,_x000D_
    "=RIK_AC(\"INF04__;INF04@E=1,S=1,G=0,T=0,P=0:@R=B,S=1080,V={0}:R=C,S=1252,V={1}:R=D,S=1005,V={2}:R=E,S=1007,V={3}:R=F,S=1018,V={4}:R=F,S=1260,V={5}:\";C$6;$A13;$F$2;$H$2;$H$1;$C$2)": 884,_x000D_
    "=RIK_AC(\"INF04__;INF04@E=1,S=1,G=0,T=0,P=0:@R=B,S=1080,V={0}:R=C,S=1252,V={1}:R=D,S=1005,V={2}:R=E,S=1007,V={3}:R=F,S=1018,V={4}:R=F,S=1260,V={5}:\";D$6;$A12;$F$2;$H$2;$H$1;$C$2)": 885,_x000D_
    "=RIK_AC(\"INF04__;INF04@E=1,S=1,G=0,T=0,P=0:@R=B,S=1080,V={0}:R=C,S=1252,V={1}:R=D,S=1005,V={2}:R=E,S=1007,V={3}:R=F,S=1018,V={4}:R=F,S=1260,V={5}:\";E$6;$A11;$F$2;$H$2;$H$1;$C$2)": 886,_x000D_
    "=RIK_AC(\"INF04__;INF04@E=1,S=1,G=0,T=0,P=0:@R=B,S=1080,V={0}:R=C,S=1252,V={1}:R=D,S=1005,V={2}:R=E,S=1007,V={3}:R=F,S=1018,V={4}:R=F,S=1260,V={5}:\";F$6;$A10;$F$2;$H$2;$H$1;$C$2)": 887,_x000D_
    "=RIK_AC(\"INF04__;INF04@E=1,S=1,G=0,T=0,P=0:@R=B,S=1080,V={0}:R=C,S=1252,V={1}:R=D,S=1005,V={2}:R=E,S=1007,V={3}:R=F,S=1018,V={4}:R=F,S=1260,V={5}:\";G$6;$A9;$F$2;$H$2;$H$1;$C$2)": 888,_x000D_
    "=RIK_AC(\"INF04__;INF04@E=1,S=1,G=0,T=0,P=0:@R=B,S=1080,V={0}:R=C,S=1252,V={1}:R=D,S=1005,V={2}:R=E,S=1007,V={3}:R=F,S=1018,V={4}:R=F,S=1260,V={5}:\";C$6;$A9;$F$2;$H$2;$H$1;$C$2)": 889,_x000D_
    "=RIK_AC(\"INF04__;INF04@E=1,S=1,G=0,T=0,P=0:@R=B,S=1080,V={0}:R=C,S=1252,V={1}:R=D,S=1005,V={2}:R=E,S=1007,V={3}:R=F,S=1018,V={4}:R=F,S=1260,V={5}:\";D$6;$A8;$F$2;$H$2;$H$1;$C$2)": 890,_x000D_
    "=RIK_AC(\"INF04__;INF04@E=1,S=1,G=0,T=0,P=0:@R=B,S=1080,V={0}:R=C,S=1252,V={1}:R=D,S=1005,V={2}:R=E,S=1007,V={3}:R=F,S=1018,V={4}:R=F,S=1260,V={5}:\";F$6;$A17;$F$2;$H$2;$H$1;$C$2)": 891,_x000D_
    "=RIK_AC(\"INF04__;INF04@E=1,S=1,G=0,T=0,P=0:@R=B,S=1080,V={0}:R=C,S=1252,V={1}:R=D,S=1005,V={2}:R=E,S=1007,V={3}:R=F,S=1018,V={4}:R=F,S=1260,V={5}:\";G$6;$A16;$F$2;$H$2;$H$1;$C$2)": 892,_x000D_
    "=RIK_AC(\"INF04__;INF04@E=1,S=1,G=0,T=0,P=0:@R=B,S=1080,V={0}:R=C,S=1252,V={1}:R=D,S=1005,V={2}:R=E,S=1007,V={3}:R=F,S=1018,V={4}:R=F,S=1260,V={5}:\";C$6;$A16;$F$2;$H$2;$H$1;$C$2)": 893,_x000D_
    "=RIK_AC(\"INF04__;INF04@E=1,S=1,G=0,T=0,P=0:@R=B,S=1080,V={0}:R=C,S=1252,V={1}:R=D,S=1005,V={2}:R=E,S=1007,V={3}:R=F,S=1018,V={4}:R=F,S=1260,V={5}:\";D$6;$A15;$F$2;$H$2;$H$1;$C$2)": 894,_x000D_
    "=RIK_AC(\"INF04__;INF04@E=1,S=1,G=0,T=0,P=0:@R=B,S=1080,V={0}:R=C,S=1252,V={1}:R=D,S=1005,V={2}:R=E,S=1007,V={3}:R=F,S=1018,V={4}:R=F,S=1260,V={5}:\";E$6;$A14;$F$2;$H$2;$H$1;$C$2)": 895,_x000D_
    "=RIK_AC(\"INF04__;INF04@E=1,S=1,G=0,T=0,P=0:@R=B,S=1080,V={0}:R=C,S=1252,V={1}:R=D,S=1005,V={2}:R=E,S=1007,V={3}:R=F,S=1018,V={4}:R=F,S=1260,V={5}:\";F$6;$A13;$F$2;$H$2;$H$1;$C$2)": 896,_x000D_
    "=RIK_AC(\"INF04__;INF04@E=1,S=1,G=0,T=0,P=0:@R=B,S=1080,V={0}:R=C,S=1252,V={1}:R=D,S=1005,V={2}:R=E,S=1007,V={3}:R=F,S=1018,V={4}:R=F,S=1260,V={5}:\";G$6;$A12;$F$2;$H$2;$H$1;$C$2)": 897,_x000D_
    "=RIK_AC(\"INF04__;INF04@E=1,S=1,G=0,T=0,P=0:@R=B,S=1080,V={0}:R=C,S=1252,V={1}:R=D,S=1005,V={2}:R=E,S=1007,V={3}:R=F,S=1018,V={4}:R=F,S=1260,V={5}:\";C$6;$A12;$F$2;$H$2;$H$1;$C$2)": 898,_x000D_
    "=RIK_AC(\"INF04__;INF04@E=1,S=1,G=0,T=0,P=0:@R=B,S=1080,V={0}:R=C,S=1252,V={1}:R=D,S=1005,V={2}:R=E,S=1007,V={3}:R=F,S=1018,V={4}:R=F,S=1260,V={5}:\";D$6;$A11;$F$2;$H$2;$H$1;$C$2)": 899,_x000D_
    "=RIK_AC(\"INF04__;INF04@E=1,S=1,G=0,T=0,P=0:@R=B,S=1080,V={0}:R=C,S=1252,V={1}:R=D,S=1005,V={2}:R=E,S=1007,V={3}:R=F,S=1018,V={4}:R=F,S=1260,V={5}:\";E$6;$A10;$F$2;$H$2;$H$1;$C$2)": 900,_x000D_
    "=RIK_AC(\"INF04__;INF04@E=1,S=1,G=0,T=0,P=0:@R=B,S=1080,V={0}:R=C,S=1252,V={1}:R=D,S=1005,V={2}:R=E,S=1007,V={3}:R=F,S=1018,V={4}:R=F,S=1260,V={5}:\";F$6;$A9;$F$2;$H$2;$H$1;$C$2)": 901,_x000D_
    "=RIK_AC(\"INF04__;INF04@E=1,S=1,G=0,T=0,P=0:@R=B,S=1080,V={0}:R=C,S=1252,V={1}:R=D,S=1005,V={2}:R=E,S=1007,V={3}:R=F,S=1018,V={4}:R=F,S=1260,V={5}:\";G$6;$A8;$F$2;$H$2;$H$1;$C$2)": 902,_x000D_
    "=RIK_AC(\"INF04__;INF04@E=1,S=1,G=0,T=0,P=0:@R=B,S=1080,V={0}:R=C,S=1252,V={1}:R=D,S=1005,V={2}:R=E,S=1007,V={3}:R=F,S=1018,V={4}:R=F,S=1260,V={5}:\";E$6;$A17;$F$2;$H$2;$H$1;$C$2)": 903,_x000D_
    "=RIK_AC(\"INF04__;INF04@E=1,S=1,G=0,T=0,P=0:@R=B,S=1080,V={0}:R=C,S=1252,V={1}:R=D,S=1005,V={2}:R=E,S=1007,V={3}:R=F,S=1018,V={4}:R=F,S=1260,V={5}:\";F$6;$A16;$F$2;$H$2;$H$1;$C$2)": 904,_x000D_
    "=RIK_AC(\"INF04__;INF04@E=1,S=1,G=0,T=0,P=0:@R=B,S=1080,V={0}:R=C,S=1252,V={1}:R=D,S=1005,V={2}:R=E,S=1007,V={3}:R=F,S=1018,V={4}:R=F,S=1260,V={5}:\";G$6;$A15;$F$2;$H$2;$H$1;$C$2)": 905,_x000D_
    "=RIK_AC(\"INF04__;INF04@E=1,S=1,G=0,T=0,P=0:@R=B,S=1080,V={0}:R=C,S=1252,V={1}:R=D,S=1005,V={2}:R=E,S=1007,V={3}:R=F,S=1018,V={4}:R=F,S=1260,V={5}:\";C$6;$A15;$F$2;$H$2;$H$1;$C$2)": 906,_x000D_
    "=RIK_AC(\"INF04__;INF04@E=1,S=1,G=0,T=0,P=0:@R=B,S=1080,V={0}:R=C,S=1252,V={1}:R=D,S=1005,V={2}:R=E,S=1007,V={3}:R=F,S=1018,V={4}:R=F,S=1260,V={5}:\";D$6;$A14;$F$2;$H$2;$H$1;$C$2)": 907,_x000D_
    "=RIK_AC(\"INF04__;INF04@E=1,S=1,G=0,T=0,P=0:@R=B,S=1080,V={0}:R=C,S=1252,V={1}:R=D,S=1005,V={2}:R=E,S=1007,V={3}:R=F,S=1018,V={4}:R=F,S=1260,V={5}:\";E$6;$A13;$F$2;$H$2;$H$1;$C$2)": 908,_x000D_
    "=RIK_AC(\"INF04__;INF04@E=1,S=1,G=0,T=0,P=0:@R=B,S=1080,V={0}:R=C,S=1252,V={1}:R=D,S=1005,V={2}:R=E,S=1007,V={3}:R=F,S=1018,V={4}:R=F,S=1260,V={5}:\";F$6;$A12;$F$2;$H$2;$H$1;$C$2)": 909,_x000D_
    "=RIK_AC(\"INF04__;INF04@E=1,S=1,G=0,T=0,P=0:@R=B,S=1080,V={0}:R=C,S=1252,V={1}:R=D,S=1005,V={2}:R=E,S=1007,V={3}:R=F,S=1018,V={4}:R=F,S=1260,V={5}:\";G$6;$A11;$F$2;$H$2;$H$1;$C$2)": 910,_x000D_
    "=RIK_AC(\"INF04__;INF04@E=1,S=1,G=0,T=0,P=0:@R=B,S=1080,V={0}:R=C,S=1252,V={1}:R=D,S=1005,V={2}:R=E,S=1007,V={3}:R=F,S=1018,V={4}:R=F,S=1260,V={5}:\";C$6;$A11;$F$2;$H$2;$H$1;$C$2)": 911,_x000D_
    "=RIK_AC(\"INF04__;INF04@E=1,S=1,G=0,T=0,P=0:@R=B,S=1080,V={0}:R=C,S=1252,V={1}:R=D,S=1005,V={2}:R=E,S=1007,V={3}:R=F,S=1018,V={4}:R=F,S=1260,V={5}:\";D$6;$A10;$F$2;$H$2;$H$1;$C$2)": 912,_x000D_
    "=RIK_AC(\"INF04__;INF04@E=1,S=1,G=0,T=0,P=0:@R=B,S=1080,V={0}:R=C,S=1252,V={1}:R=D,S=1005,V={2}:R=E,S=1007,V={3}:R=F,S=1018,V={4}:R=F,S=1260,V={5}:\";E$6;$A9;$F$2;$H$2;$H$1;$C$2)": 913,_x000D_
    "=RIK_AC(\"INF04__;INF04@E=1,S=1,G=0,T=0,P=0:@R=B,S=1080,V={0}:R=C,S=1252,V={1}:R=D,S=1005,V={2}:R=E,S=1007,V={3}:R=F,S=1018,V={4}:R=F,S=1260,V={5}:\";F$6;$A8;$F$2;$H$2;$H$1;$C$2)": 914,_x000D_
    "=RIK_AC(\"INF04__;INF04@E=1,S=1,G=0,T=0,P=0:@R=B,S=1080,V={0}:R=C,S=1252,V={1}:R=D,S=1005,V={2}:R=E,S=1007,V={3}:R=F,S=1018,V={4}:R=F,S=1260,V={5}:\";D$6;$A17;$F$2;$H$2;$H$1;$C$2)": 915,_x000D_
    "=RIK_AC(\"INF04__;INF04@E=1,S=1,G=0,T=0,P=0:@R=B,S=1080,V={0}:R=C,S=1252,V={1}:R=D,S=1005,V={2}:R=E,S=1007,V={3}:R=F,S=1018,V={4}:R=F,S=1260,V={5}:\";E$6;$A16;$F$2;$H$2;$H$1;$C$2)": 916,_x000D_
    "=RIK_AC(\"INF04__;INF04@E=1,S=1,G=0,T=0,P=0:@R=B,S=1080,V={0}:R=C,S=1252,V={1}:R=D,S=1005,V={2}:R=E,S=1007,V={3}:R=F,S=1018,V={4}:R=F,S=1260,V={5}:\";F$6;$A15;$F$2;$H$2;$H$1;$C$2)": 917,_x000D_
    "=RIK_AC(\"INF04__;INF04@E=1,S=1,G=0,T=0,P=0:@R=B,S=1080,V={0}:R=C,S=1252,V={1}:R=D,S=1005,V={2}:R=E,S=1007,V={3}:R=F,S=1018,V={4}:R=F,S=1260,V={5}:\";G$6;$A14;$F$2;$H$2;$H$1;$C$2)": 918,_x000D_
    "=RIK_AC(\"INF04__;INF04@E=1,S=1,G=0,T=0,P=0:@R=B,S=1080,V={0}:R=C,S=1252,V={1}:R=D,S=1005,V={2}:R=E,S=1007,V={3}:R=F,S=1018,V={4}:R=F,S=1260,V={5}:\";C$6;$A14;$F$2;$H$2;$H$1;$C$2)": 919,_x000D_
    "=RIK_AC(\"INF04__;INF04@E=1,S=1,G=0,T=0,P=0:@R=B,S=1080,V={0}:R=C,S=1252,V={1}:R=D,S=1005,V={2}:R=E,S=1007,V={3}:R=F,S=1018,V={4}:R=F,S=1260,V={5}:\";D$6;$A13;$F$2;$H$2;$H$1;$C$2)": 920,_x000D_
    "=RIK_AC(\"INF04__;INF04@E=1,S=1,G=0,T=0,P=0:@R=B,S=1080,V={0}:R=C,S=1252,V={1}:R=D,S=1005,V={2}:R=E,S=1007,V={3}:R=F,S=1018,V={4}:R=F,S=1260,V={5}:\";E$6;$A12;$F$2;$H$2;$H$1;$C$2)": 921,_x000D_
    "=RIK_AC(\"INF04__;INF04@E=1,S=1,G=0,T=0,P=0:@R=B,S=1080,V={0}:R=C,S=1252,V={1}:R=D,S=1005,V={2}:R=E,S=1007,V={3}:R=F,S=1018,V={4}:R=F,S=1260,V={5}:\";F$6;$A11;$F$2;$H$2;$H$1;$C$2)": 922,_x000D_
    "=RIK_AC(\"INF04__;INF04@E=1,S=1,G=0,T=0,P=0:@R=B,S=1080,V={0}:R=C,S=1252,V={1}:R=D,S=1005,V={2}:R=E,S=1007,V={3}:R=F,S=1018,V={4}:R=F,S=1260,V={5}:\";G$6;$A10;$F$2;$H$2;$H$1;$C$2)": 923,_x000D_
    "=RIK_AC(\"INF04__;INF04@E=1,S=1,G=0,T=0,P=0:@R=B,S=1080,V={0}:R=C,S=1252,V={1}:R=D,S=1005,V={2}:R=E,S=1007,V={3}:R=F,S=1018,V={4}:R=F,S=1260,V={5}:\";C$6;$A10;$F$2;$H$2;$H$1;$C$2)": 924,_x000D_
    "=RIK_AC(\"INF04__;INF04@E=1,S=1,G=0,T=0,P=0:@R=B,S=1080,V={0}:R=C,S=1252,V={1}:R=D,S=1005,V={2}:R=E,S=1007,V={3}:R=F,S=1018,V={4}:R=F,S=1260,V={5}:\";D$6;$A9;$F$2;$H$2;$H$1;$C$2)": 925,_x000D_
    "=RIK_AC(\"INF04__;INF04@E=1,S=1,G=0,T=0,P=0:@R=B,S=1080,V={0}:R=C,S=1252,V={1}:R=D,S=1005,V={2}:R=E,S=1007,V={3}:R=F,S=1018,V={4}:R=F,S=1260,V={5}:\";E$6;$A8;$F$2;$H$2;$H$1;$C$2)": 926,_x000D_
    "=RIK_AC(\"INF04__;INF04@E=1,S=1,G=0,T=0,P=0:@R=B,S=1252,V={0}:R=C,S=1005,V={1}:R=D,S=1007,V={2}:R=E,S=1018,V={3}:R=F,S=1251,V={4}:R=F,S=1260,V={5}:\";$A24;$F$2;$H$2;$H$1;C$23;$C$2)": 927,_x000D_
    "=RIK_AC(\"INF04__;INF04@E=1,S=1,G=0,T=0,P=0:@R=B,S=1252,V={0}:R=C,S=1005,V={1}:R=D,S=1007,V={2}:R=E,S=1018,V={3}:R=F,S=1251,V={4}:R=F,S=1260,V={5}:\";$A33;$F$2;$H$2;$H$1;D$23;$C$2)": 928,_x000D_
    "=RIK_AC(\"INF04__;INF04@E=1,S=1,G=0,T=0,P=0:@R=B,S=1252,V={0}:R=C,S=1005,V={1}:R=D,S=1007,V={2}:R=E,S=1018,V={3}:R=F,S=1251,V={4}:R=F,S=1260,</t>
  </si>
  <si>
    <t>Autres</t>
  </si>
  <si>
    <t xml:space="preserve">Version </t>
  </si>
  <si>
    <t>Commentaire</t>
  </si>
  <si>
    <t>Rémunération ajout d'une catégorie Autres</t>
  </si>
  <si>
    <t xml:space="preserve">07,V={3}:R=F,S=1018,V={4}:R=F,S=1163,V={5}:\";$A$5;$A$14;$A$8;$A$11;$A$2;$A$14)": 141,_x000D_
    "=RIK_AC(\"INF04__;INF04@E=1,S=1,G=0,T=0,P=0:@R=B,S=1260,V={0}:R=D,S=1005,V={1}:R=E,S=1007,V={2}:R=F,S=1018,V={3}:R=E,S=1163,V={4}:\";$A$5;$A$8;$A$11;$A$2;$A$14)": 142,_x000D_
    "=RIK_AC(\"INF04__;INF02@E=1,S=1022,G=0,T=0,P=0:@R=A,S=1016,V=CONSTANTES:R=B,S=1257,V={0}:R=C,S=1010,V=BRUT:R=D,S=1005,V={1}:R=E,S=1007,V={2}:R=F,S=1092,V={3}:R=G,S=1163,V={4}:\";$A$5;$A$8;$A$11;$A$3;$A$14)": 143,_x000D_
    "=RIK_AC(\"INF04__;INF02@E=1,S=1022,G=0,T=0,P=0:@R=B,S=1016,V=CONSTANTES:R=C,S=1092,V={0}:R=D,S=1257,V={1}:R=E,S=1010,V=TOTALHTRAV:R=F,S=1005,V={2}:R=G,S=1007,V={3}:R=H,S=1092,V={4}:R=H,S=1163,V={5}:\";$A$3;$A$5;$A$8;$A$11;$A$3;$A$14)": 144_x000D_
  },_x000D_
  "ItemPool": {_x000D_
    "Items": {_x000D_
      "1": {_x000D_
        "$type": "Inside.Core.Formula.Definition.DefinitionAC, Inside.Core.Formula",_x000D_
        "ID": 1,_x000D_
        "Results": [_x000D_
          [_x000D_
            8_x000D_
          ]_x000D_
        ],_x000D_
        "Statistics": {_x000D_
          "CreationDate": "2018-03-26T11:46:13.5222048+02:00",_x000D_
          "LastRefreshDate": "2017-02-24T12:14:24.5755945+01:00",_x000D_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43_x000D_
          ]_x000D_
        ],_x000D_
        "Statistics": {_x000D_
          "CreationDate": "2018-03-26T11:46:13.54522+02:00",_x000D_
          "LastRefreshDate": "2017-02-24T12:14:25.315246+01:00",_x000D_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7_x000D_
          ]_x000D_
        ],_x000D_
        "Statistics": {_x000D_
          "CreationDate": "2018-03-26T11:46:13.54522+02:00",_x000D_
          "LastRefreshDate": "2017-02-24T12:14:25.3242526+01:00",_x000D_
          "TotalRefreshCount": 1,_x000D_
          "CustomInfo": {}_x000D_
        }_x000D_
      },_x000D_
      "4": {_x000D_
        "$type": "Inside.Core.Formula.Definition.DefinitionAC, Inside.Core.Formula",_x000D_
        "ID": 4,_x000D_
        "Results": [_x000D_
          [_x000D_
            25_x000D_
          ]_x000D_
        ],_x000D_
        "Statistics": {_x000D_
          "CreationDate": "2018-03-26T11:46:13.54522+02:00",_x000D_
          "LastRefreshDate": "2017-02-24T12:14:25.3327579+01:00",_x000D_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6_x000D_
          ]_x000D_
        ],_x000D_
        "Statistics": {_x000D_
          "CreationDate": "2018-03-26T11:46:13.54522+02:00",_x000D_
          "LastRefreshDate": "2017-02-24T12:14:25.3412636+01:00",_x000D_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1_x000D_
          ]_x000D_
        ],_x000D_
        "Statistics": {_x000D_
          "CreationDate": "2018-03-26T11:46:13.54522+02:00",_x000D_
          "LastRefreshDate": "2017-02-24T12:14:25.3492689+01:00",_x000D_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16_x000D_
          ]_x000D_
        ],_x000D_
        "Statistics": {_x000D_
          "CreationDate": "2018-03-26T11:46:13.54522+02:00",_x000D_
          "LastRefreshDate": "2017-02-24T12:14:25.3567721+01:00",_x000D_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67_x000D_
          ]_x000D_
        ],_x000D_
        "Statistics": {_x000D_
          "CreationDate": "2018-03-26T11:46:13.54522+02:00",_x000D_
          "LastRefreshDate": "2017-02-24T12:14:25.3662804+01:00",_x000D_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116_x000D_
          ]_x000D_
        ],_x000D_
        "Statistics": {_x000D_
          "CreationDate": "2018-03-26T11:46:13.54522+02:00",_x000D_
          "LastRefreshDate": "2017-02-24T12:14:25.3832906+01:00",_x000D_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16_x000D_
          ]_x000D_
        ],_x000D_
        "Statistics": {_x000D_
          "CreationDate": "2018-03-26T11:46:13.54522+02:00",_x000D_
          "LastRefreshDate": "2017-02-24T12:14:25.3922959+01:00",_x000D_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11_x000D_
          ]_x000D_
        ],_x000D_
        "Statistics": {_x000D_
          "CreationDate": "2018-03-26T11:46:13.54522+02:00",_x000D_
          "LastRefreshDate": "2017-02-24T12:14:25.3998008+01:00",_x000D_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2_x000D_
          ]_x000D_
        ],_x000D_
        "Statistics": {_x000D_
          "CreationDate": "2018-03-26T11:46:13.54522+02:00",_x000D_
          "LastRefreshDate": "2017-02-24T12:14:25.4073064+01:00",_x000D_
          "TotalRefreshCount": 1,_x000D_
          "CustomInfo": {}_x000D_
        }_x000D_
      },_x000D_
      "13": {_x000D_
        "$type": "Inside.Core.Formula.Definition.DefinitionAC, Inside.Core.Formula",_x000D_
        "ID": 13,_x000D_
        "Results": [_x000D_
          [_x000D_
            159_x000D_
          ]_x000D_
        ],_x000D_
        "Statistics": {_x000D_
          "CreationDate": "2018-03-26T11:46:13.54522+02:00",_x000D_
          "LastRefreshDate": "2017-02-24T12:14:26.1222582+01:00",_x000D_
          "TotalRefreshCount": 1,_x000D_
          "CustomInfo": {}_x000D_
        }_x000D_
      },_x000D_
      "14": {_x000D_
        "$type": "Inside.Core.Formula.Definition.DefinitionAC, Inside.Core.Formula",_x000D_
        "ID": 14,_x000D_
        "Results": [_x000D_
          [_x000D_
            73932.529999999359_x000D_
          ]_x000D_
        ],_x000D_
        "Statistics": {_x000D_
          "CreationDate": "2018-03-26T11:46:13.54522+02:00",_x000D_
          "LastRefreshDate": "2017-02-24T12:16:43.493172+01:00",_x000D_
          "TotalRefreshCount": 2,_x000D_
          "CustomInfo": {}_x000D_
        }_x000D_
      },_x000D_
      "15": {_x000D_
        "$type": "Inside.Core.Formula.Definition.DefinitionAC, Inside.Core.Formula",_x000D_
        "ID": 15,_x000D_
        "Results": [_x000D_
          [_x000D_
            16_x000D_
          ]_x000D_
        ],_x000D_
        "Statistics": {_x000D_
          "CreationDate": "2018-03-26T11:46:13.54522+02:00",_x000D_
          "LastRefreshDate": "2017-02-24T12:16:46.1310168+01:00",_x000D_
          "TotalRefreshCount": 2,_x000D_
          "CustomInfo": {}_x000D_
        }_x000D_
      },_x000D_
      "16": {_x000D_
        "$type": "Inside.Core.Formula.Definition.DefinitionAC, Inside.Core.Formula",_x000D_
        "ID": 16,_x000D_
        "Results": [_x000D_
          [_x000D_
            1509901.5300000012_x000D_
          ]_x000D_
        ],_x000D_
        "Statistics": {_x000D_
          "CreationDate": "2018-03-26T11:46:13.54522+02:00",_x000D_
          "LastRefreshDate": "2017-02-24T12:16:47.0383775+01:00",_x000D_
          "TotalRefreshCount": 2,_x000D_
          "CustomInfo": {}_x000D_
        }_x000D_
      },_x000D_
      "17": {_x000D_
        "$type": "Inside.Core.Formula.Definition.DefinitionAC, Inside.Core.Formula",_x000D_
        "ID": 17,_x000D_
        "Results": [_x000D_
          [_x000D_
            7_x000D_
          ]_x000D_
        ],_x000D_
        "Statistics": {_x000D_
          "CreationDate": "2018-03-26T11:46:13.54522+02:00",_x000D_
          "LastRefreshDate": "2017-02-24T12:16:47.8465744+01:00",_x000D_
          "TotalRefreshCount": 2,_x000D_
          "CustomInfo": {}_x000D_
        }_x000D_
      },_x000D_
      "18": {_x000D_
        "$type": "Inside.Core.Formula.Definition.DefinitionAC, Inside.Core.Formula",_x000D_
        "ID": 18,_x000D_
        "Results": [_x000D_
          [_x000D_
            7_x000D_
          ]_x000D_
        ],_x000D_
        "Statistics": {_x000D_
          "CreationDate": "2018-03-26T11:46:13.54522+02:00",_x000D_
          "LastRefreshDate": "2017-02-24T12:30:03.0729747+01:00",_x000D_
          "TotalRefreshCount": 1,_x000D_
          "CustomInfo": {}_x000D_
        }_x000D_
      },_x000D_
      "19": {_x000D_
        "$type": "Inside.Core.Formula.Definition.DefinitionAC, Inside.Core.Formula",_x000D_
        "ID": 19,_x000D_
        "Results": [_x000D_
          [_x000D_
            16_x000D_
          ]_x000D_
        ],_x000D_
        "Statistics": {_x000D_
          "CreationDate": "2018-03-26T11:46:13.54522+02:00",_x000D_
          "LastRefreshDate": "2017-02-24T12:30:15.5071858+01:00",_x000D_
          "TotalRefreshCount": 1,_x000D_
          "CustomInfo": {}_x000D_
        }_x000D_
      },_x000D_
      "20": {_x000D_
        "$type": "Inside.Core.Formula.Definition.DefinitionAC, Inside.Core.Formula",_x000D_
        "ID": 20,_x000D_
        "Results": [_x000D_
          [_x000D_
            8_x000D_
          ]_x000D_
        ],_x000D_
        "Statistics": {_x000D_
          "CreationDate": "2018-03-26T11:46:13.54522+02:00",_x000D_
          "LastRefreshDate": "2017-02-24T12:30:27.6970767+01:00",_x000D_
          "TotalRefreshCount": 1,_x000D_
          "CustomInfo": {}_x000D_
        }_x000D_
      },_x000D_
      "21": {_x000D_
        "$type": "Inside.Core.Formula.Definition.DefinitionAC, Inside.Core.Formula",_x000D_
        "ID": 21,_x000D_
        "Results": [_x000D_
          [_x000D_
            43_x000D_
          ]_x000D_
        ],_x000D_
        "Statistics": {_x000D_
          "CreationDate": "2018-03-26T11:46:13.54522+02:00",_x000D_
          "LastRefreshDate": "2017-02-24T12:30:28.5726006+01:00",_x000D_
          "TotalRefreshCount": 1,_x000D_
          "CustomInfo": {}_x000D_
        }_x000D_
      },_x000D_
      "22": {_x000D_
        "$type": "Inside.Core.Formula.Definition.DefinitionAC, Inside.Core.Formula",_x000D_
        "ID": 22,_x000D_
        "Results": [_x000D_
          [_x000D_
            7_x000D_
          ]_x000D_
        ],_x000D_
        "Statistics": {_x000D_
          "CreationDate": "2018-03-26T11:46:13.5462221+02:00",_x000D_
          "LastRefreshDate": "2017-02-24T12:30:28.6008063+01:00",_x000D_
          "TotalRefreshCount": 1,_x000D_
          "CustomInfo": {}_x000D_
        }_x000D_
      },_x000D_
      "23": {_x000D_
        "$type": "Inside.Core.Formula.Definition.DefinitionAC, Inside.Core.Formula",_x000D_
        "ID": 23,_x000D_
        "Results": [_x000D_
          [_x000D_
            25_x000D_
          ]_x000D_
        ],_x000D_
        "Statistics": {_x000D_
          "CreationDate": "2018-03-26T11:46:13.5462221+02:00",_x000D_
          "LastRefreshDate": "2017-02-24T12:30:28.6164279+01:00",_x000D_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6_x000D_
          ]_x000D_
        ],_x000D_
        "Statistics": {_x000D_
          "CreationDate": "2018-03-26T11:46:13.5462221+02:00",_x000D_
          "LastRefreshDate": "2017-02-24T12:30:28.6164279+01:00",_x000D_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1_x000D_
          ]_x000D_
        ],_x000D_
        "Statistics": {_x000D_
          "CreationDate": "2018-03-26T11:46:13.5462221+02:00",_x000D_
          "LastRefreshDate": "2017-02-24T12:30:28.6320536+01:00",_x000D_
          "TotalRefreshCount": 1,_x000D_
          "CustomInfo": {}_x000D_
        }_x000D_
      },_x000D_
      "26": {_x000D_
        "$type": "Inside.Core.Formula.Definition.DefinitionAC, Inside.Core.Formula",_x000D_
        "ID": 26,_x000D_
        "Results": [_x000D_
          [_x000D_
            16_x000D_
          ]_x000D_
        ],_x000D_
        "Statistics": {_x000D_
          "CreationDate": "2018-03-26T11:46:13.5462221+02:00",_x000D_
          "LastRefreshDate": "2017-02-24T12:30:28.6476789+01:00",_x000D_
          "TotalRefreshCount": 1,_x000D_
          "CustomInfo": {}_x000D_
        }_x000D_
      },_x000D_
      "27": {_x000D_
        "$type": "Inside.Core.Formula.Definition.DefinitionAC, Inside.Core.Formula",_x000D_
        "ID": 27,_x000D_
        "Results": [_x000D_
          [_x000D_
            67_x000D_
          ]_x000D_
        ],_x000D_
        "Statistics": {_x000D_
          "CreationDate": "2018-03-26T11:46:13.5462221+02:00",_x000D_
          "LastRefreshDate": "2017-02-24T12:30:28.6476789+01:00",_x000D_
          "TotalRefreshCount": 1,_x000D_
          "CustomInfo": {}_x000D_
        }_x000D_
      },_x000D_
      "28": {_x000D_
        "$type": "Inside.Core.Formula.Definition.DefinitionAC, Inside.Core.Formula",_x000D_
        "ID": 28,_x000D_
        "Results": [_x000D_
          [_x000D_
            116_x000D_
          ]_x000D_
        ],_x000D_
        "Statistics": {_x000D_
          "CreationDate": "2018-03-26T11:46:13.5462221+02:00",_x000D_
          "LastRefreshDate": "2017-02-24T12:30:28.6633046+01:00",_x000D_
          "TotalRefreshCount": 1,_x000D_
          "CustomInfo": {}_x000D_
        }_x000D_
      },_x000D_
      "29": {_x000D_
        "$type": "Inside.Core.Formula.Definition.DefinitionAC, Inside.Core.Formula",_x000D_
        "ID": 29,_x000D_
        "Results": [_x000D_
          [_x000D_
            16_x000D_
          ]_x000D_
        ],_x000D_
        "Statistics": {_x000D_
          "CreationDate": "2018-03-26T11:46:13.5462221+02:00",_x000D_
          "LastRefreshDate": "2017-02-24T12:30:28.68595+01:00",_x000D_
          "TotalRefreshCount": 1,_x000D_
          "CustomInfo": {}_x000D_
        }_x000D_
      },_x000D_
      "30": {_x000D_
        "$type": "Inside.Core.Formula.Definition.DefinitionAC, Inside.Core.Formula",_x000D_
        "ID": 30,_x000D_
        "Results": [_x000D_
          [_x000D_
            11_x000D_
          ]_x000D_
        ],_x000D_
        "Statistics": {_x000D_
          "CreationDate": "2018-03-26T11:46:13.5462221+02:00",_x000D_
          "LastRefreshDate": "2017-02-24T12:30:28.68595+01:00",_x000D_
          "TotalRefreshCount": 1,_x000D_
          "CustomInfo": {}_x000D_
        }_x000D_
      },_x000D_
      "31": {_x000D_
        "$type": "Inside.Core.Formula.Definition.DefinitionAC, Inside.Core.Formula",_x000D_
        "ID": 31,_x000D_
        "Results": [_x000D_
          [_x000D_
            2_x000D_
          ]_x000D_
        ],_x000D_
        "Statistics": {_x000D_
          "CreationDate": "2018-03-26T11:46:13.5462221+02:00",_x000D_
          "LastRefreshDate": "2017-02-24T12:30:28.7015745+01:00",_x000D_
          "TotalRefreshCount": 1,_x000D_
          "CustomInfo": {}_x000D_
        }_x000D_
      },_x000D_
      "32": {_x000D_
        "$type": "Inside.Core.Formula.Definition.DefinitionAC, Inside.Core.Formula",_x000D_
        "ID": 32,_x000D_
        "Results": [_x000D_
          [_x000D_
            159_x000D_
          ]_x000D_
        ],_x000D_
        "Statistics": {_x000D_
          "CreationDate": "2018-03-26T11:46:13.5462221+02:00",_x000D_
          "LastRefreshDate": "2017-02-24T12:30:29.5134022+01:00",_x000D_
          "TotalRefreshCount": 1,_x000D_
          "CustomInfo": {}_x000D_
        }_x000D_
      },_x000D_
      "33": {_x000D_
        "$type": "Inside.Core.Formula.Definition.DefinitionAC, Inside.Core.Formula",_x000D_
        "ID": 33,_x000D_
        "Results": [_x000D_
          [_x000D_
            73932.529999999373_x000D_
          ]_x000D_
        ],_x000D_
        "Statistics": {_x000D_
          "CreationDate": "2018-03-26T11:46:13.5462221+02:00",_x000D_
          "LastRefreshDate": "2017-02-24T12:30:30.4818363+01:00",_x000D_
          "TotalRefreshCount": 1,_x000D_
          "CustomInfo": {}_x000D_
        }_x000D_
      },_x000D_
      "34": {_x000D_
        "$type": "Inside.Core.Formula.Definition.DefinitionAC, Inside.Core.Formula",_x000D_
        "ID": 34,_x000D_
        "Results": [_x000D_
          [_x000D_
            16_x000D_
          ]_x000D_
        ],_x000D_
        "Statistics": {_x000D_
          "CreationDate": "2018-03-26T11:46:13.5462221+02:00",_x000D_
          "LastRefreshDate": "2017-02-24T12:30:30.4974637+01:00",_x000D_
          "TotalRefreshCount": 1,_x000D_
          "CustomInfo": {}_x000D_
        }_x000D_
      },_x000D_
      "35": {_x000D_
        "$type": "Inside.Core.Formula.Definition.DefinitionAC, Inside.Core.Formula",_x000D_
        "ID": 35,_x000D_
        "Results": [_x000D_
          [_x000D_
            1509901.5299999991_x000D_
          ]_x000D_
        ],_x000D_
        "Statistics": {_x000D_
          "CreationDate": "2018-03-26T11:46:13.5462221+02:00",_x000D_
          "LastRefreshDate": "2017-02-24T12:30:31.4838249+01:00",_x000D_
          "TotalRefreshCount": 1,_x000D_
          "CustomInfo": {}_x000D_
        }_x000D_
      },_x000D_
      "36": {_x000D_
        "$type": "Inside.Core.Formula.Definition.DefinitionAC, Inside.Core.Formula",_x000D_
        "ID": 36,_x000D_
        "Results": [_x000D_
          [_x000D_
            7_x000D_
          ]_x000D_
        ],_x000D_
        "Statistics": {_x000D_
          "CreationDate": "2018-03-26T11:46:13.5462221+02:00",_x000D_
          "LastRefreshDate": "2017-02-24T12:30:31.4994515+01:00",_x000D_
          "TotalRefreshCount": 1,_x000D_
          "CustomInfo": {}_x000D_
        }_x000D_
      },_x000D_
      "37": {_x000D_
        "$type": "Inside.Core.Formula.Definition.DefinitionAC, Inside.Core.Formula",_x000D_
        "ID": 37,_x000D_
        "Results": [_x000D_
          [_x000D_
            1509901.5299999986_x000D_
          ]_x000D_
        ],_x000D_
        "Statistics": {_x000D_
          "CreationDate": "2018-03-26T11:46:13.5462221+02:00",_x000D_
          "LastRefreshDate": "2017-02-24T12:42:36.7111424+01:00",_x000D_
          "TotalRefreshCount": 1,_x000D_
          "CustomInfo": {}_x000D_
        }_x000D_
      },_x000D_
      "38": {_x000D_
        "$type": "Inside.Core.Formula.Definition.DefinitionAC, Inside.Core.Formula",_x000D_
        "ID": 38,_x000D_
        "Results": [_x000D_
          [_x000D_
            159_x000D_
          ]_x000D_
        ],_x000D_
        "Statistics": {_x000D_
          "CreationDate": "2018-03-26T11:46:13.5462221+02:00",_x000D_
          "LastRefreshDate": "2017-02-24T12:43:38.1715929+01:00",_x000D_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73932.529999999359_x000D_
          ]_x000D_
        ],_x000D_
        "Statistics": {_x000D_
          "CreationDate": "2018-03-26T11:46:13.5462221+02:00",_x000D_
          "LastRefreshDate": "2017-02-24T12:42:48.1539818+01:00",_x000D_
          "TotalRefreshCount": 1,_x000D_
          "CustomInfo": {}_x000D_
        }_x000D_
      },_x000D_
      "40": {_x000D_
        "$type": "Inside.Core.Formula.Definition.DefinitionAC, Inside.Core.Formula",_x000D_
        "ID": 40,_x000D_
        "Results": [_x000D_
          [_x000D_
            16_x000D_
          ]_x000D_
        ],_x000D_
        "Statistics": {_x000D_
          "CreationDate": "2018-03-26T11:46:13.5462221+02:00",_x000D_
          "LastRefreshDate": "2017-02-24T12:42:57.606945+01:00",_x000D_
          "TotalRefreshCount": 1,_x000D_
          "CustomInfo": {}_x000D_
        }_x000D_
      },_x000D_
      "41": {_x000D_
        "$type": "Inside.Core.Formula.Definition.DefinitionAC, Inside.Core.Formula",_x000D_
        "ID": 41,_x000D_
        "Results": [_x000D_
          [_x000D_
            7_x000D_
          ]_x000D_
        ],_x000D_
        "Statistics": {_x000D_
          "CreationDate": "2018-03-26T11:46:13.5462221+02:00",_x000D_
          "LastRefreshDate": "2017-02-24T12:43:04.0142721+01:00",_x000D_
          "TotalRefreshCount": 1,_x000D_
          "CustomInfo": {}_x000D_
        }_x000D_
      },_x000D_
      "42": {_x000D_
        "$type": "Inside.Core.Formula.Definition.DefinitionAC, Inside.Core.Formula",_x000D_
        "ID": 42,_x000D_
        "Results": [_x000D_
          [_x000D_
            43_x000D_
          ]_x000D_
        ],_x000D_
        "Statistics": {_x000D_
          "CreationDate": "2018-03-26T11:46:13.5462221+02:00",_x000D_
          "LastRefreshDate": "2017-02-24T12:43:22.5526968+01:00",_x000D_
          "TotalRefreshCount": 1,_x000D_
          "CustomInfo": {}_x000D_
        }_x000D_
      },_x000D_
      "43": {_x000D_
        "$type": "Inside.Core.Formula.Definition.DefinitionAC, Inside.Core.Formula",_x000D_
        "ID": 43,_x000D_
        "Results": [_x000D_
          [_x000D_
            116_x000D_
          ]_x000D_
        ],_x000D_
        "Statistics": {_x000D_
          "CreationDate": "2018-03-26T11:46:13.5462221+02:00",_x000D_
          "LastRefreshDate": "2017-02-24T12:43:26.5919913+01:00",_x000D_
          "TotalRefreshCount": 1,_x000D_
          "CustomInfo": {}_x000D_
        }_x000D_
      },_x000D_
      "44": {_x000D_
        "$type": "Inside.Core.Formula.Definition.DefinitionAC, Inside.Core.Formula",_x000D_
        "ID": 44,_x000D_
        "Results": [_x000D_
          [_x000D_
            159_x000D_
          ]_x000D_
        ],_x000D_
        "Statistics": {_x000D_
          "CreationDate": "2018-03-26T11:46:13.5462221+02:00",_x000D_
          "LastRefreshDate": "2017-02-24T12:44:06.2295774+01:00",_x000D_
          "TotalRefreshCount": 1,_x000D_
          "CustomInfo": {}_x000D_
        }_x000D_
      },_x000D_
      "45": {_x000D_
        "$type": "Inside.Core.Formula.Definition.DefinitionAC, Inside.Core.Formula",_x000D_
        "ID": 45,_x000D_
        "Results": [_x000D_
          [_x000D_
            159_x000D_
          ]_x000D_
        ],_x000D_
        "Statistics": {_x000D_
          "CreationDate": "2018-03-26T11:46:13.5462221+02:00",_x000D_
          "LastRefreshDate": "2017-03-15T11:29:37.9521165+01:00",_x000D_
          "TotalRefreshCount": 27,_x000D_
          "CustomInfo": {}_x000D_
        }_x000D_
      },_x000D_
      "46": {_x000D_
        "$type": "Inside.Core.Formula.Definition.DefinitionAC, Inside.Core.Formula",_x000D_
        "ID": 46,_x000D_
        "Results": [_x000D_
          [_x000D_
            116_x000D_
          ]_x000D_
        ],_x000D_
        "Statistics": {_x000D_
          "CreationDate": "2018-03-26T11:46:13.5462221+02:00",_x000D_
          "LastRefreshDate": "2017-02-24T15:53:43.1525066+01:00",_x000D_
          "TotalRefreshCount": 18,_x000D_
          "CustomInfo": {}_x000D_
        }_x000D_
      },_x000D_
      "47": {_x000D_
        "$type": "Inside.Core.Formula.Definition.DefinitionAC, Inside.Core.Formula",_x000D_
        "ID": 47,_x000D_
        "Results": [_x000D_
          [_x000D_
            43_x000D_
          ]_x000D_
        ],_x000D_
        "Statistics": {_x000D_
          "CreationDate": "2018-03-26T11:46:13.5462221+02:00",_x000D_
          "LastRefreshDate": "2017-02-24T15:53:43.2689116+01:00",_x000D_
          "TotalRefreshCount": 18,_x000D_
          "CustomInfo": {}_x000D_
        }_x000D_
      },_x000D_
      "48": {_x000D_
        "$type": "Inside.Core.Formula.Definition.DefinitionAC, Inside.Core.Formula",_x000D_
        "ID": 48,_x000D_
        "Results": [_x000D_
          [_x000D_
            6_x000D_
          ]_x000D_
        ],_x000D_
        "Statistics": {_x000D_
          "CreationDate": "2018-03-26T11:46:13.5462221+02:00",_x000D_
          "LastRefreshDate": "2018-02-09T23:47:02.2182931+01:00",_x000D_
          "TotalRefreshCount": 31,_x000D_
          "CustomInfo": {}_x000D_
        }_x000D_
      },_x000D_
      "49": {_x000D_
        "$type": "Inside.Core.Formula.Definition.DefinitionAC, Inside.Core.Formula",_x000D_
        "ID": 49,_x000D_
        "Results": [_x000D_
          [_x000D_
            16_x000D_
          ]_x000D_
        ],_x000D_
        "Statistics": {_x000D_
          "CreationDate": "2018-03-26T11:46:13.5462221+02:00",_x000D_
          "LastRefreshDate": "2018-02-09T23:47:02.6082318+01:00",_x000D_
          "TotalRefreshCount": 31,_x000D_
          "CustomInfo": {}_x000D_
        }_x000D_
      },_x000D_
      "50": {_x000D_
        "$type": "Inside.Core.Formula.Definition.DefinitionAC, Inside.Core.Formula",_x000D_
        "ID": 50,_x000D_
        "Results": [_x000D_
          [_x000D_
            73932.529999999359_x000D_
          ]_x000D_
        ],_x000D_
        "Statistics": {_x000D_
          "CreationDate": "2018-03-26T11:46:13.5462221+02:00",_x000D_
          "LastRefreshDate": "2017-03-15T11:29:38.1396249+01:00",_x000D_
          "TotalRefreshCount": 31,_x000D_
          "CustomInfo": {}_x000D_
        }_x000D_
      },_x000D_
      "51": {_x000D_
        "$type": "Inside.Core.Formula.Definition.DefinitionAC, Inside.Core.Formula",_x000D_
        "ID": 51,_x000D_
        "Results": [_x000D_
          [_x000D_
            1509901.5300000017_x000D_
          ]_x000D_
        ],_x000D_
        "Statistics": {_x000D_
          "CreationDate": "2018-03-26T11:46:13.5462221+02:00",_x000D_
          "LastRefreshDate": "2017-03-15T11:29:38.170877+01:00",_x000D_
          "TotalRefreshCount": 31,_x000D_
          "CustomInfo": {}_x000D_
        }_x000D_
      },_x000D_
      "52": {_x000D_
        "$type": "Inside.Core.Formula.Definition.DefinitionAC, Inside.Core.Formula",_x000D_
        "ID": 52,_x000D_
        "Results": [_x000D_
          [_x000D_
            8_x000D_
          ]_x000D_
        ],_x000D_
        "Statistics": {_x000D_
          "CreationDate": "2018-03-26T11:46:13.5462221+02:00",_x000D_
          "LastRefreshDate": "2017-02-24T15:53:32.1724021+01:00",_x000D_
          "TotalRefreshCount": 15,_x000D_
          "CustomInfo": {}_x000D_
        }_x000D_
      },_x000D_
      "53": {_x000D_
        "$type": "Inside.Core.Formula.Definition.DefinitionAC, Inside.Core.Formula",_x000D_
        "ID": 53,_x000D_
        "Results": [_x000D_
          [_x000D_
            7_x000D_
          ]_x000D_
        ],_x000D_
        "Statistics": {_x000D_
          "CreationDate": "2018-03-26T11:46:13.5462221+02:00",_x000D_
          "LastRefreshDate": "2017-02-24T15:53:32.6737597+01:00",_x000D_
          "TotalRefreshCount": 15,_x000D_
          "CustomInfo": {}_x000D_
        }_x000D_
      },_x000D_
      "54": {_x000D_
        "$type": "Inside.Core.Formula.Definition.DefinitionAC, Inside.Core.Formula",_x000D_
        "ID": 54,_x000D_
        "Results": [_x000D_
          [_x000D_
            25_x000D_
          ]_x000D_
        ],_x000D_
        "Statistics": {_x000D_
          "CreationDate": "2018-03-26T11:46:13.5462221+02:00",_x000D_
          "LastRefreshDate": "2017-02-24T15:53:32.1945555+01:00",_x000D_
          "TotalRefreshCount": 15,_x000D_
          "CustomInfo": {}_x000D_
        }_x000D_
      },_x000D_
      "55": {_x000D_
        "$type": "Inside.Core.Formula.Definition.DefinitionAC, Inside.Core.Formula",_x000D_
        "ID": 55,_x000D_
        "Results": [_x000D_
          [_x000D_
            6_x000D_
          ]_x000D_
        ],_x000D_
        "Statistics": {_x000D_
          "CreationDate": "2018-03-26T11:46:13.5462221+02:00",_x000D_
          "LastRefreshDate": "2017-02-24T15:53:33.0433609+01:00",_x000D_
          "TotalRefreshCount": 15,_x000D_
          "CustomInfo": {}_x000D_
        }_x000D_
      },_x000D_
      "56": {_x000D_
        "$type": "Inside.Core.Formula.Definition.DefinitionAC, Inside.Core.Formula",_x000D_
        "ID": 56,_x000D_
        "Results": [_x000D_
          [_x000D_
            1_x000D_
          ]_x000D_
        ],_x000D_
        "Statistics": {_x000D_
          "CreationDate": "2018-03-26T11:46:13.5462221+02:00",_x000D_
          "LastRefreshDate": "2017-02-24T15:53:32.6948959+01:00",_x000D_
          "TotalRefreshCount": 15,_x000D_
          "CustomInfo": {}_x000D_
        }_x000D_
      },_x000D_
      "57": {_x000D_
        "$type": "Inside.Core.Formula.Definition.DefinitionAC, Inside.Core.Formula",_x000D_
        "ID": 57,_x000D_
        "Results": [_x000D_
          [_x000D_
            16_x000D_
          ]_x000D_
        ],_x000D_
        "Statistics": {_x000D_
          "CreationDate": "2018-03-26T11:46:13.5462221+02:00",_x000D_
          "LastRefreshDate": "2017-02-24T15:53:33.0746142+01:00",_x000D_
          "TotalRefreshCount": 15,_x000D_
          "CustomInfo": {}_x000D_
        }_x000D_
      },_x000D_
      "58": {_x000D_
        "$type": "Inside.Core.Formula.Definition.DefinitionAC, Inside.Core.Formula",_x000D_
        "ID": 58,_x000D_
        "Results": [_x000D_
          [_x000D_
            67_x000D_
          ]_x000D_
        ],_x000D_
        "Statistics": {_x000D_
          "CreationDate": "2018-03-26T11:46:13.5462221+02:00",_x000D_
          "LastRefreshDate": "2017-02-24T15:53:32.8964428+01:00",_x000D_
          "TotalRefreshCount": 15,_x000D_
          "CustomInfo": {}_x000D_
        }_x000D_
      },_x000D_
      "59": {_x000D_
        "$type": "Inside.Core.Formula.Definition.DefinitionAC, Inside.Core.Formula",_x000D_
        "ID": 59,_x000D_
        "Results": [_x000D_
          [_x000D_
            16_x000D_
          ]_x000D_
        ],_x000D_
        "Statistics": {_x000D_
          "CreationDate": "2018-03-26T11:46:13.5462221+02:00",_x000D_
          "LastRefreshDate": "2017-02-24T15:53:33.0589882+01:00",_x000D_
          "TotalRefreshCount": 15,_x000D_
          "CustomInfo": {}_x000D_
        }_x000D_
      },_x000D_
      "60": {_x000D_
        "$type": "Inside.Core.Formula.Definition.DefinitionAC, Inside.Core.Formula",_x000D_
        "ID": 60,_x000D_
        "Results": [_x000D_
          [_x000D_
            11_x000D_
          ]_x000D_
        ],_x000D_
        "Statistics": {_x000D_
          "CreationDate": "2018-03-26T11:46:13.5462221+02:00",_x000D_
          "LastRefreshDate": "2017-02-24T15:53:32.8964428+01:00",_x000D_
          "TotalRefreshCount": 15,_x000D_
          "CustomInfo": {}_x000D_
        }_x000D_
      },_x000D_
      "61": {_x000D_
        "$type": "Inside.Core.Formula.Definition.DefinitionAC, Inside.Core.Formula",_x000D_
        "ID": 61,_x000D_
        "Results": [_x000D_
          [_x000D_
            2_x000D_
          ]_x000D_
        ],_x000D_
        "Statistics": {_x000D_
          "CreationDate": "2018-03-26T11:46:13.5462221+02:00",_x000D_
          "LastRefreshDate": "2017-02-24T15:53:32.6737597+01:00",_x000D_
          "TotalRefreshCount": 15,_x000D_
          "CustomInfo": {}_x000D_
        }_x000D_
      },_x000D_
      "62": {_x000D_
        "$type": "Inside.Core.Formula.Definition.DefinitionAC, Inside.Core.Formula",_x000D_
        "ID": 62,_x000D_
        "Results": [_x000D_
          [_x000D_
            1805543.1499999987_x000D_
          ]_x000D_
        ],_x000D_
        "Statistics": {_x000D_
          "CreationDate": "2018-03-26T11:46:13.5462221+02:00",_x000D_
          "LastRefreshDate": "2018-02-09T23:47:02.2761811+01:00",_x000D_
          "TotalRefreshCount": 3,_x000D_
          "CustomInfo": {}_x000D_
        }_x000D_
      },_x000D_
      "63": {_x000D_
        "$type": "Inside.Core.Formula.Definition.DefinitionAC, Inside.Core.Formula",_x000D_
        "ID": 63,_x000D_
        "Results": [_x000D_
          [_x000D_
            163.0_x000D_
          ]_x000D_
        ],_x000D_
        "Statistics": {_x000D_
          "CreationDate": "2018-03-26T11:46:13.5462221+02:00",_x000D_
          "LastRefreshDate": "2018-02-09T23:47:00.7038947+01:00",_x000D_
          "TotalRefreshCount": 2,_x000D_
          "CustomInfo": {}_x000D_
        }_x000D_
      },_x000D_
      "64": {_x000D_
        "$type": "Inside.Core.Formula.Definition.DefinitionAC, Inside.Core.Formula",_x000D_
        "ID": 64,_x000D_
        "Results": [_x000D_
          [_x000D_
            92207.899999999179_x000D_
          ]_x000D_
        ],_x000D_
        "Statistics": {_x000D_
          "CreationDate": "2018-03-26T11:46:13.5462221+02:00",_x000D_
          "LastRefreshDate": "2018-02-09T23:47:02.2761811+01:00",_x000D_
          "TotalRefreshCount": 3,_x000D_
          "CustomInfo": {}_x000D_
        }_x000D_
      },_x000D_
      "65": {_x000D_
        "$type": "Inside.Core.Formula.Definition.DefinitionAC, Inside.Core.Formula",_x000D_
        "ID": 65,_x000D_
        "Results": [_x000D_
          [_x000D_
            16.0_x000D_
          ]_x000D_
        ],_x000D_
        "Statistics": {_x000D_
          "CreationDate": "2018-03-26T11:46:13.5462221+02:00",_x000D_
          "LastRefreshDate": "2018-02-09T23:47:48.63174+01:00",_x000D_
          "TotalRefreshCount": 1,_x000D_
          "CustomInfo": {}_x000D_
        }_x000D_
      },_x000D_
      "66": {_x000D_
        "$type": "Inside.Core.Formula.Definition.DefinitionAC, Inside.Core.Formula",_x000D_
        "ID": 66,_x000D_
        "Results": [_x000D_
          [_x000D_
            6.0_x000D_
          ]_x000D_
        ],_x000D_
        "Statistics": {_x000D_
          "CreationDate": "2018-03-26T11:46:13.5462221+02:00",_x000D_
          "LastRefreshDate": "2018-02-09T23:48:17.8632235+01:00",_x000D_
          "TotalRefreshCount": 1,_x000D_
          "CustomInfo": {}_x000D_
        }_x000D_
      },_x000D_
      "67": {_x000D_
        "$type": "Inside.Core.Formula.Definition.DefinitionAC, Inside.Core.Formula",_x000D_
        "ID": 67,_x000D_
        "Results": [_x000D_
          [_x000D_
            1805543.1499999987_x000D_
          ]_x000D_
        ],_x000D_
        "Statistics": {_x000D_
          "CreationDate": "2018-03-26T11:46:13.5462221+02:00",_x000D_
          "LastRefreshDate": "2018-02-09T23:50:53.0674742+01:00",_x000D_
          "TotalRefreshCount": 1,_x000D_
          "CustomInfo": {}_x000D_
        }_x000D_
      },_x000D_
      "68": {_x000D_
        "$type": "Inside.Core.Formula.Definition.DefinitionAC, Inside.Core.Formula",_x000D_
        "ID": 68,_x000D_
        "Results": [_x000D_
          [_x000D_
            1805543.1499999987_x000D_
          ]_x000D_
        ],_x000D_
        "Statistics": {_x000D_
          "CreationDate": "2018-03-26T11:46:13.5462221+02:00",_x000D_
          "LastRefreshDate": "2018-02-09T23:51:20.9917991+01:00",_x000D_
          "TotalRefreshCount": 1,_x000D_
          "CustomInfo": {}_x000D_
        }_x000D_
      },_x000D_
      "69": {_x000D_
        "$type": "Inside.Core.Formula.Definition.DefinitionAC, Inside.Core.Formula",_x000D_
        "ID": 69,_x000D_
        "Results": [_x000D_
          [_x000D_
            6.0_x000D_
          ]_x000D_
        ],_x000D_
        "Statistics": {_x000D_
          "CreationDate": "2018-03-26T11:46:13.5462221+02:00",_x000D_
          "LastRefreshDate": "2018-02-09T23:51:21.2611401+01:00",_x000D_
          "TotalRefreshCount": 1,_x000D_
          "CustomInfo": {}_x000D_
        }_x000D_
      },_x000D_
      "70": {_x000D_
        "$type": "Inside.Core.Formula.Definition.DefinitionAC, Inside.Core.Formula",_x000D_
        "ID": 70,_x000D_
        "Results": [_x000D_
          [_x000D_
            16.0_x000D_
          ]_x000D_
        ],_x000D_
        "Statistics": {_x000D_
          "CreationDate": "2018-03-26T11:46:13.5462221+02:00",_x000D_
          "LastRefreshDate": "2018-02-09T23:51:21.276769+01:00",_x000D_
          "TotalRefreshCount": 1,_x000D_
          "CustomInfo": {}_x000D_
        }_x000D_
      },_x000D_
      "71": {_x000D_
        "$type": "Inside.Core.Formula.Definition.DefinitionAC, Inside.Core.Formula",_x000D_
        "ID": 71,_x000D_
        "Results": [_x000D_
          [_x000D_
            163.0_x000D_
          ]_x000D_
        ],_x000D_
        "Statistics": {_x000D_
          "CreationDate": "2018-03-26T11:46:13.5462221+02:00",_x000D_
          "LastRefreshDate": "2018-02-09T23:51:21.2923921+01:00",_x000D_
          "TotalRefreshCount": 1,_x000D_
          "CustomInfo": {}_x000D_
        }_x000D_
      },_x000D_
      "72": {_x000D_
        "$type": "Inside.Core.Formula.Definition.DefinitionAC, Inside.Core.Formula",_x000D_
        "ID": 72,_x000D_
        "Results": [_x000D_
          [_x000D_
            92207.899999999179_x000D_
          ]_x000D_
        ],_x000D_
        "Statistics": {_x000D_
          "CreationDate": "2018-03-26T11:46:13.5462221+02:00",_x000D_
          "LastRefreshDate": "2018-02-09T23:51:22.3369486+01:00",_x000D_
          "TotalRefreshCount": 1,_x000D_
          "CustomInfo": {}_x000D_
        }_x000D_
      },_x000D_
      "73": {_x000D_
        "$type": "Inside.Core.Formula.Definition.DefinitionAC, Inside.Core.Formula",_x000D_
        "ID": 73,_x000D_
        "Results": [_x000D_
          [_x000D_
            92207.899999999179_x000D_
          ]_x000D_
        ],_x000D_
        "Statistics": {_x000D_
          "CreationDate": "2018-03-26T11:46:13.5462221+02:00",_x000D_
          "LastRefreshDate": "2018-02-09T23:52:54.1914407+01:00",_x000D_
          "TotalRefreshCount": 1,_x000D_
          "CustomInfo": {}_x000D_
        }_x000D_
      },_x000D_
</t>
  </si>
  <si>
    <t xml:space="preserve">      "74": {_x000D_
        "$type": "Inside.Core.Formula.Definition.DefinitionAC, Inside.Core.Formula",_x000D_
        "ID": 74,_x000D_
        "Results": [_x000D_
          [_x000D_
            163.0_x000D_
          ]_x000D_
        ],_x000D_
        "Statistics": {_x000D_
          "CreationDate": "2018-03-26T11:46:13.5462221+02:00",_x000D_
          "LastRefreshDate": "2018-02-09T23:52:59.9968039+01:00",_x000D_
          "TotalRefreshCount": 1,_x000D_
          "CustomInfo": {}_x000D_
        }_x000D_
      },_x000D_
      "75": {_x000D_
        "$type": "Inside.Core.Formula.Definition.DefinitionAC, Inside.Core.Formula",_x000D_
        "ID": 75,_x000D_
        "Results": [_x000D_
          [_x000D_
            163.0_x000D_
          ]_x000D_
        ],_x000D_
        "Statistics": {_x000D_
          "CreationDate": "2018-03-26T11:46:13.5462221+02:00",_x000D_
          "LastRefreshDate": "2018-02-09T23:53:16.1101935+01:00",_x000D_
          "TotalRefreshCount": 1,_x000D_
          "CustomInfo": {}_x000D_
        }_x000D_
      },_x000D_
      "76": {_x000D_
        "$type": "Inside.Core.Formula.Definition.DefinitionAC, Inside.Core.Formula",_x000D_
        "ID": 76,_x000D_
        "Results": [_x000D_
          [_x000D_
            92207.899999999179_x000D_
          ]_x000D_
        ],_x000D_
        "Statistics": {_x000D_
          "CreationDate": "2018-03-26T11:46:13.5462221+02:00",_x000D_
          "LastRefreshDate": "2018-02-09T23:53:16.7962689+01:00",_x000D_
          "TotalRefreshCount": 2,_x000D_
          "CustomInfo": {}_x000D_
        }_x000D_
      },_x000D_
      "77": {_x000D_
        "$type": "Inside.Core.Formula.Definition.DefinitionAC, Inside.Core.Formula",_x000D_
        "ID": 77,_x000D_
        "Results": [_x000D_
          [_x000D_
            1805543.1499999987_x000D_
          ]_x000D_
        ],_x000D_
        "Statistics": {_x000D_
          "CreationDate": "2018-03-26T11:46:13.5462221+02:00",_x000D_
          "LastRefreshDate": "2018-02-09T23:53:16.7962689+01:00",_x000D_
          "TotalRefreshCount": 2,_x000D_
          "CustomInfo": {}_x000D_
        }_x000D_
      },_x000D_
      "78": {_x000D_
        "$type": "Inside.Core.Formula.Definition.DefinitionAC, Inside.Core.Formula",_x000D_
        "ID": 78,_x000D_
        "Results": [_x000D_
          [_x000D_
            6.0_x000D_
          ]_x000D_
        ],_x000D_
        "Statistics": {_x000D_
          "CreationDate": "2018-03-26T11:46:13.5462221+02:00",_x000D_
          "LastRefreshDate": "2018-02-09T23:53:16.2109651+01:00",_x000D_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16.0_x000D_
          ]_x000D_
        ],_x000D_
        "Statistics": {_x000D_
          "CreationDate": "2018-03-26T11:46:13.5462221+02:00",_x000D_
          "LastRefreshDate": "2018-02-09T23:53:16.2265944+01:00",_x000D_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163.0_x000D_
          ]_x000D_
        ],_x000D_
        "Statistics": {_x000D_
          "CreationDate": "2018-03-26T11:46:13.5462221+02:00",_x000D_
          "LastRefreshDate": "2018-02-09T23:53:34.7024591+01:00",_x000D_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6.0_x000D_
          ]_x000D_
        ],_x000D_
        "Statistics": {_x000D_
          "CreationDate": "2018-03-26T11:46:13.5472226+02:00",_x000D_
          "LastRefreshDate": "2018-02-09T23:53:34.7024591+01:00",_x000D_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16.0_x000D_
          ]_x000D_
        ],_x000D_
        "Statistics": {_x000D_
          "CreationDate": "2018-03-26T11:46:13.5472226+02:00",_x000D_
          "LastRefreshDate": "2018-02-09T23:53:34.7180917+01:00",_x000D_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1805543.1499999987_x000D_
          ]_x000D_
        ],_x000D_
        "Statistics": {_x000D_
          "CreationDate": "2018-03-26T11:46:13.5472226+02:00",_x000D_
          "LastRefreshDate": "2018-02-09T23:53:35.1191615+01:00",_x000D_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92207.899999999179_x000D_
          ]_x000D_
        ],_x000D_
        "Statistics": {_x000D_
          "CreationDate": "2018-03-26T11:46:13.5472226+02:00",_x000D_
          "LastRefreshDate": "2018-02-09T23:53:35.1191615+01:00",_x000D_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163.0_x000D_
          ]_x000D_
        ],_x000D_
        "Statistics": {_x000D_
          "CreationDate": "2018-03-26T11:46:13.5472226+02:00",_x000D_
          "LastRefreshDate": "2018-02-09T23:53:40.4832221+01:00",_x000D_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6.0_x000D_
          ]_x000D_
        ],_x000D_
        "Statistics": {_x000D_
          "CreationDate": "2018-03-26T11:46:13.5472226+02:00",_x000D_
          "LastRefreshDate": "2018-02-09T23:53:40.4832221+01:00",_x000D_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16.0_x000D_
          ]_x000D_
        ],_x000D_
        "Statistics": {_x000D_
          "CreationDate": "2018-03-26T11:46:13.5472226+02:00",_x000D_
          "LastRefreshDate": "2018-02-09T23:53:40.4988547+01:00",_x000D_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1805543.1499999987_x000D_
          ]_x000D_
        ],_x000D_
        "Statistics": {_x000D_
          "CreationDate": "2018-03-26T11:46:13.5472226+02:00",_x000D_
          "LastRefreshDate": "2018-02-09T23:53:40.8846294+01:00",_x000D_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92207.899999999179_x000D_
          ]_x000D_
        ],_x000D_
        "Statistics": {_x000D_
          "CreationDate": "2018-03-26T11:46:13.5472226+02:00",_x000D_
          "LastRefreshDate": "2018-02-09T23:53:40.9002558+01:00",_x000D_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163.0_x000D_
          ]_x000D_
        ],_x000D_
        "Statistics": {_x000D_
          "CreationDate": "2018-03-26T11:46:13.5472226+02:00",_x000D_
          "LastRefreshDate": "2018-02-09T23:53:48.7206284+01:00",_x000D_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6.0_x000D_
          ]_x000D_
        ],_x000D_
        "Statistics": {_x000D_
          "CreationDate": "2018-03-26T11:46:13.5472226+02:00",_x000D_
          "LastRefreshDate": "2018-02-09T23:53:48.7306375+01:00",_x000D_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16.0_x000D_
          ]_x000D_
        ],_x000D_
        "Statistics": {_x000D_
          "CreationDate": "2018-03-26T11:46:13.5472226+02:00",_x000D_
          "LastRefreshDate": "2018-02-09T23:53:48.7336385+01:00",_x000D_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1805543.1499999987_x000D_
          ]_x000D_
        ],_x000D_
        "Statistics": {_x000D_
          "CreationDate": "2018-03-26T11:46:13.5472226+02:00",_x000D_
          "LastRefreshDate": "2018-02-09T23:53:49.1347075+01:00",_x000D_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92207.899999999179_x000D_
          ]_x000D_
        ],_x000D_
        "Statistics": {_x000D_
          "CreationDate": "2018-03-26T11:46:13.5472226+02:00",_x000D_
          "LastRefreshDate": "2018-02-09T23:53:49.1503384+01:00",_x000D_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163.0_x000D_
          ]_x000D_
        ],_x000D_
        "Statistics": {_x000D_
          "CreationDate": "2018-03-26T11:46:13.5472226+02:00",_x000D_
          "LastRefreshDate": "2018-02-09T23:54:41.3705176+01:00",_x000D_
          "TotalRefreshCount": 3,_x000D_
          "CustomInfo": {}_x000D_
        }_x000D_
      },_x000D_
      "96": {_x000D_
        "$type": "Inside.Core.Formula.Definition.DefinitionAC, Inside.Core.Formula",_x000D_
        "ID": 96,_x000D_
        "Results": [_x000D_
          [_x000D_
            6.0_x000D_
          ]_x000D_
        ],_x000D_
        "Statistics": {_x000D_
          "CreationDate": "2018-03-26T11:46:13.5472226+02:00",_x000D_
          "LastRefreshDate": "2018-02-09T23:54:41.3861453+01:00",_x000D_
          "TotalRefreshCount": 3,_x000D_
          "CustomInfo": {}_x000D_
        }_x000D_
      },_x000D_
      "97": {_x000D_
        "$type": "Inside.Core.Formula.Definition.DefinitionAC, Inside.Core.Formula",_x000D_
        "ID": 97,_x000D_
        "Results": [_x000D_
          [_x000D_
            16.0_x000D_
          ]_x000D_
        ],_x000D_
        "Statistics": {_x000D_
          "CreationDate": "2018-03-26T11:46:13.5472226+02:00",_x000D_
          "LastRefreshDate": "2018-02-09T23:54:41.4017668+01:00",_x000D_
          "TotalRefreshCount": 3,_x000D_
          "CustomInfo": {}_x000D_
        }_x000D_
      },_x000D_
      "98": {_x000D_
        "$type": "Inside.Core.Formula.Definition.DefinitionAC, Inside.Core.Formula",_x000D_
        "ID": 98,_x000D_
        "Results": [_x000D_
          [_x000D_
            1805543.1499999987_x000D_
          ]_x000D_
        ],_x000D_
        "Statistics": {_x000D_
          "CreationDate": "2018-03-26T11:46:13.5472226+02:00",_x000D_
          "LastRefreshDate": "2018-02-09T23:54:41.8710043+01:00",_x000D_
          "TotalRefreshCount": 3,_x000D_
          "CustomInfo": {}_x000D_
        }_x000D_
      },_x000D_
      "99": {_x000D_
        "$type": "Inside.Core.Formula.Definition.DefinitionAC, Inside.Core.Formula",_x000D_
        "ID": 99,_x000D_
        "Results": [_x000D_
          [_x000D_
            92207.899999999179_x000D_
          ]_x000D_
        ],_x000D_
        "Statistics": {_x000D_
          "CreationDate": "2018-03-26T11:46:13.5472226+02:00",_x000D_
          "LastRefreshDate": "2018-02-09T23:54:41.8710043+01:00",_x000D_
          "TotalRefreshCount": 3,_x000D_
          "CustomInfo": {}_x000D_
        }_x000D_
      },_x000D_
      "100": {_x000D_
        "$type": "Inside.Core.Formula.Definition.DefinitionAC, Inside.Core.Formula",_x000D_
        "ID": 100,_x000D_
        "Results": [_x000D_
          [_x000D_
            163.0_x000D_
          ]_x000D_
        ],_x000D_
        "Statistics": {_x000D_
          "CreationDate": "2018-03-26T11:46:13.5472226+02:00",_x000D_
          "LastRefreshDate": "2018-02-09T23:55:13.7884422+01:00",_x000D_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6.0_x000D_
          ]_x000D_
        ],_x000D_
        "Statistics": {_x000D_
          "CreationDate": "2018-03-26T11:46:13.5472226+02:00",_x000D_
          "LastRefreshDate": "2018-02-09T23:55:13.8040739+01:00",_x000D_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16.0_x000D_
          ]_x000D_
        ],_x000D_
        "Statistics": {_x000D_
          "CreationDate": "2018-03-26T11:46:13.5472226+02:00",_x000D_
          "LastRefreshDate": "2018-02-09T23:55:13.8040739+01:00",_x000D_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1805543.1499999987_x000D_
          ]_x000D_
        ],_x000D_
        "Statistics": {_x000D_
          "CreationDate": "2018-03-26T11:46:13.5472226+02:00",_x000D_
          "LastRefreshDate": "2018-02-09T23:55:14.1895227+01:00",_x000D_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92207.899999999179_x000D_
          ]_x000D_
        ],_x000D_
        "Statistics": {_x000D_
          "CreationDate": "2018-03-26T11:46:13.5472226+02:00",_x000D_
          "LastRefreshDate": "2018-02-09T23:55:14.2520312+01:00",_x000D_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163.0_x000D_
          ]_x000D_
        ],_x000D_
        "Statistics": {_x000D_
          "CreationDate": "2018-03-26T11:46:13.5472226+02:00",_x000D_
          "LastRefreshDate": "2018-02-09T23:55:16.6621225+01:00",_x000D_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6.0_x000D_
          ]_x000D_
        ],_x000D_
        "Statistics": {_x000D_
          "CreationDate": "2018-03-26T11:46:13.5472226+02:00",_x000D_
          "LastRefreshDate": "2018-02-09T23:55:16.6777415+01:00",_x000D_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16.0_x000D_
          ]_x000D_
        ],_x000D_
        "Statistics": {_x000D_
          "CreationDate": "2018-03-26T11:46:13.5472226+02:00",_x000D_
          "LastRefreshDate": "2018-02-09T23:55:16.6777415+01:00",_x000D_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1805543.1499999987_x000D_
          ]_x000D_
        ],_x000D_
        "Statistics": {_x000D_
          "CreationDate": "2018-03-26T11:46:13.5472226+02:00",_x000D_
          "LastRefreshDate": "2018-02-09T23:55:17.0475569+01:00",_x000D_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92207.899999999179_x000D_
          ]_x000D_
        ],_x000D_
        "Statistics": {_x000D_
          "CreationDate": "2018-03-26T11:46:13.5472226+02:00",_x000D_
          "LastRefreshDate": "2018-02-09T23:55:17.0631944+01:00",_x000D_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163.0_x000D_
          ]_x000D_
        ],_x000D_
        "Statistics": {_x000D_
          "CreationDate": "2018-03-26T11:46:13.5472226+02:00",_x000D_
          "LastRefreshDate": "2018-02-09T23:55:20.4579273+01:00",_x000D_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6.0_x000D_
          ]_x000D_
        ],_x000D_
        "Statistics": {_x000D_
          "CreationDate": "2018-03-26T11:46:13.5472226+02:00",_x000D_
          "LastRefreshDate": "2018-02-09T23:55:20.4579273+01:00",_x000D_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16.0_x000D_
          ]_x000D_
        ],_x000D_
        "Statistics": {_x000D_
          "CreationDate": "2018-03-26T11:46:13.5472226+02:00",_x000D_
          "LastRefreshDate": "2018-02-09T23:55:20.4735549+01:00",_x000D_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1805543.1499999987_x000D_
          ]_x000D_
        ],_x000D_
        "Statistics": {_x000D_
          "CreationDate": "2018-03-26T11:46:13.5472226+02:00",_x000D_
          "LastRefreshDate": "2018-02-09T23:55:20.8746687+01:00",_x000D_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92207.899999999179_x000D_
          ]_x000D_
        ],_x000D_
        "Statistics": {_x000D_
          "CreationDate": "2018-03-26T11:46:13.5472226+02:00",_x000D_
          "LastRefreshDate": "2018-02-09T23:55:20.8902927+01:00",_x000D_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163.0_x000D_
          ]_x000D_
        ],_x000D_
        "Statistics": {_x000D_
          "CreationDate": "2018-03-26T11:46:13.5472226+02:00",_x000D_
          "LastRefreshDate": "2018-02-09T23:55:31.5545821+01:00",_x000D_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6.0_x000D_
          ]_x000D_
        ],_x000D_
        "Statistics": {_x000D_
          "CreationDate": "2018-03-26T11:46:13.5472226+02:00",_x000D_
          "LastRefreshDate": "2018-02-09T23:55:31.5707167+01:00",_x000D_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16.0_x000D_
          ]_x000D_
        ],_x000D_
        "Statistics": {_x000D_
          "CreationDate": "2018-03-26T11:46:13.5472226+02:00",_x000D_
          "LastRefreshDate": "2018-02-09T23:55:31.5762203+01:00",_x000D_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1805543.1499999987_x000D_
          ]_x000D_
        ],_x000D_
        "Statistics": {_x000D_
          "CreationDate": "2018-03-26T11:46:13.5472226+02:00",_x000D_
          "LastRefreshDate": "2018-02-09T23:55:31.9552155+01:00",_x000D_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92207.899999999179_x000D_
          ]_x000D_
        ],_x000D_
        "Statistics": {_x000D_
          "CreationDate": "2018-03-26T11:46:13.5472226+02:00",_x000D_
          "LastRefreshDate": "2018-02-09T23:55:31.9552155+01:00",_x000D_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163.0_x000D_
          ]_x000D_
        ],_x000D_
        "Statistics": {_x000D_
          "CreationDate": "2018-03-26T11:46:13.5472226+02:00",_x000D_
          "LastRefreshDate": "2018-02-09T23:55:34.5006573+01:00",_x000D_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6.0_x000D_
          ]_x000D_
        ],_x000D_
        "Statistics": {_x000D_
          "CreationDate": "2018-03-26T11:46:13.5472226+02:00",_x000D_
          "LastRefreshDate": "2018-02-09T23:55:34.5162858+01:00",_x000D_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16.0_x000D_
          ]_x000D_
        ],_x000D_
        "Statistics": {_x000D_
          "CreationDate": "2018-03-26T11:46:13.5472226+02:00",_x000D_
          "LastRefreshDate": "2018-02-09T23:55:34.5162858+01:00",_x000D_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1805543.1499999987_x000D_
          ]_x000D_
        ],_x000D_
        "Statistics": {_x000D_
          "CreationDate": "2018-03-26T11:46:13.5472226+02:00",_x000D_
          "LastRefreshDate": "2018-02-09T23:55:37.3323597+01:00",_x000D_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92207.899999999179_x000D_
          ]_x000D_
        ],_x000D_
        "Statistics": {_x000D_
          "CreationDate": "2018-03-26T11:46:13.5472226+02:00",_x000D_
          "LastRefreshDate": "2018-02-09T23:55:37.3479853+01:00",_x000D_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163.0_x000D_
          ]_x000D_
        ],_x000D_
        "Statistics": {_x000D_
          "CreationDate": "2018-03-26T11:46:13.5472226+02:00",_x000D_
          "LastRefreshDate": "2018-02-10T00:22:34.1407189+01:00",_x000D_
          "TotalRefreshCount": 3,_x000D_
          "CustomInfo": {}_x000D_
        }_x000D_
      },_x000D_
      "126": {_x000D_
        "$type": "Inside.Core.Formula.Definition.DefinitionAC, Inside.Core.Formula",_x000D_
        "ID": 126,_x000D_
        "Results": [_x000D_
          [_x000D_
            6.0_x000D_
          ]_x000D_
        ],_x000D_
        "Statistics": {_x000D_
          "CreationDate": "2018-03-26T11:46:13.5472226+02:00",_x000D_
          "LastRefreshDate": "2018-02-10T00:02:52.7264448+01:00",_x000D_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16.0_x000D_
          ]_x000D_
        ],_x000D_
        "Statistics": {_x000D_
          "CreationDate": "2018-03-26T11:46:13.5472226+02:00",_x000D_
          "LastRefreshDate": "2018-02-10T00:02:52.7420703+01:00",_x000D_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"2018-03-26T11:46:13.5472226+02:00",_x000D_
          "LastRefreshDate": "2018-02-10T00:02:53.286804+01:00",_x000D_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"2018-03-26T11:46:13.5472226+02:00",_x000D_
          "LastRefreshDate": "2018-02-10T00:02:53.4223696+01:00",_x000D_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1805543.15_x000D_
          ]_x000D_
        ],_x000D_
        "Statistics": {_x000D_
          "CreationDate": "2018-03-26T11:46:13.5472226+02:00",_x000D_
          "LastRefreshDate": "2018-02-10T00:22:34.1879758+01:00",_x000D_
          "TotalRefreshCount": 2,_x000D_
          "CustomInfo": {}_x000D_
        }_x000D_
      },_x000D_
      "131": {_x000D_
        "$type": "Inside.Core.Formula.Definition.DefinitionAC, Inside.Core.Formula",_x000D_
        "ID": 131,_x000D_
        "Results": [_x000D_
          [_x000D_
            92207.899999999761_x000D_
          ]_x000D_
        ],_x000D_
        "Statistics": {_x000D_
          "CreationDate": "2018-03-26T11:46:13.5472226+02:00",_x000D_
          "LastRefreshDate": "2018-02-10T00:22:34.1190831+01:00",_x000D_
          "TotalRefreshCount": 2,_x000D_
          "CustomInfo": {}_x000D_
        }_x000D_
      },_x000D_
      "132": {_x000D_
        "$type": "Inside.Core.Formula.Definition.DefinitionAC, Inside.Core.Formula",_x000D_
        "ID": 132,_x000D_
        "Results": [_x000D_
          [_x000D_
            16.0_x000D_
          ]_x000D_
        ],_x000D_
        "Statistics": {_x000D_
          "CreationDate": "2018-03-26T11:46:13.5472226+02:00",_x000D_
          "LastRefreshDate": "2018-03-15T17:59:07.734759+01:00",_x000D_
          "TotalRefreshCount": 3,_x000D_
          "CustomInfo": {}_x000D_
        }_x000D_
      },_x000D_
      "133": {_x000D_
        "$type": "Inside.Core.Formula.Definition.DefinitionAC, Inside.Core.Formula",_x000D_
        "ID": 133,_x000D_
        "Results": [_x000D_
          [_x000D_
            5.0_x000D_
          ]_x000D_
        ],_x000D_
        "Statistics": {_x000D_
          "CreationDate": "2018-03-26T11:46:13.5472226+02:00",_x000D_
          "LastRefreshDate": "2018-03-15T17:59:07.6032377+01:00",_x000D_
          "TotalRefreshCount": 3,_x000D_
          "CustomInfo": {}_x000D_
        }_x000D_
      },_x000D_
      "134": {_x000D_
        "$type": "Inside.Core.Formula.Definition.DefinitionAC, Inside.Core.Formula",_x000D_
        "ID": 134,_x000D_
        "Results": [_x000D_
          [_x000D_
            1509901.5300000012_x000D_
          ]_x000D_
        ],_x000D_
        "Statistics": {_x000D_
          "CreationDate": "2018-03-26T11:46:13.5472226+02:00",_x000D_
          "LastRefreshDate": "2018-03-15T17:15:35.2682458+01:00",_x000D_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129.0_x000D_
          ]_x000D_
        ],_x000D_
        "Statistics": {_x000D_
          "CreationDate": "2018-03-26T11:46:13.5472226+02:00",_x000D_
          "LastRefreshDate": "2018-03-15T17:59:07.7553949+01:00",_x000D_
          "TotalRefreshCount": 2,_x000D_
          "CustomInfo": {}_x000D_
        }_x000D_
      },_x000D_
      "136": {_x000D_
        "$type": "Inside.Core.Formula.Definition.DefinitionAC, Inside.Core.Formula",_x000D_
        "ID": 136,_x000D_
        "Results": [_x000D_
          [_x000D_
            73932.529999999344_x000D_
          ]_x000D_
        ],_x000D_
        "Statistics": {_x000D_
          "CreationDate": "2018-03-26T11:46:13.5472226+02:00",_x000D_
          "LastRefreshDate": "2018-03-15T17:59:07.7725233+01:00",_x000D_
          "TotalRefreshCount": 3,_x000D_
          "CustomInfo": {}_x000D_
        }_x000D_
      },_x000D_
      "137": {_x000D_
        "$type": "Inside.Core.Formula.Definition.DefinitionAC, Inside.Core.Formula",_x000D_
        "ID": 137,_x000D_
        "Results": [_x000D_
          [_x000D_
            1509901.5300000012_x000D_
          ]_x000D_
        ],_x000D_
        "Statistics": {_x000D_
          "CreationDate": "2018-03-26T11:46:13.5472226+02:00",_x000D_
          "LastRefreshDate": "2018-03-15T17:59:07.7568983+01:00",_x000D_
          "TotalRefreshCount": 3,_x000D_
          "CustomInfo": {}_x000D_
        }_x000D_
      },_x000D_
      "138": {_x000D_
        "$type": "Inside.Core.Formula.Definition.DefinitionAC, Inside.Core.Formula",_x000D_
        "ID": 138,_x000D_
        "Results": [_x000D_
          [_x000D_
            16.0_x000D_
          ]_x000D_
        ],_x000D_
        "Statistics": {_x000D_
          "CreationDate": "2018-03-26T11:46:13.5472226+02:00",_x000D_
          "LastRefreshDate": "2018-03-15T17:59:57.2860359+01:00",_x000D_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5.0_x000D_
          ]_x000D_
        ],_x000D_
        "Statistics": {_x000D_
          "CreationDate": "2018-03-26T11:46:13.5472226+02:00",_x000D_
          "LastRefreshDate": "2018-03-15T18:00:16.2366292+01:00",_x000D_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5.0_x000D_
          ]_x000D_
        ],_x000D_
        "Statistics": {_x000D_
          "CreationDate": "2018-03-26T11:46:13.5472226+02:00",_x000D_
          "LastRefreshDate": "2018-03-26T10:24:50.2648966+02:00",_x000D_
          "TotalRefreshCount": 2,_x000D_
          "CustomInfo": {}_x000D_
        }_x000D_
      },_x000D_
      "141": {_x000D_
        "$type": "Inside.Core.Formula.Definition.DefinitionAC, Inside.Core.Formula",_x000D_
        "ID": 141,_x000D_
        "Results": [_x000D_
          [_x000D_
            16.0_x000D_
          ]_x000D_
        ],_x000D_
        "Statistics": {_x000D_
          "CreationDate": "2018-03-26T11:46:13.5482239+02:00",_x000D_
          "LastRefreshDate": "2018-03-26T10:24:50.0486588+02:00",_x000D_
          "TotalRefreshCount": 2,_x000D_
          "CustomInfo": {}_x000D_
        }_x000D_
      },_x000D_
      "142": {_x000D_
        "$type": "Inside.Core.Formula.Definition.DefinitionAC, Inside.Core.Formula",_x000D_
        "ID": 142,_x000D_
        "Results": [_x000D_
          [_x000D_
            129.0_x000D_
          ]_x000D_
        ],_x000D_
        "Statistics": {_x000D_
          "CreationDate": "2018-03-26T11:46:13.5482239+02:00",_x000D_
          "LastRefreshDate": "2018-03-26T10:24:50.0839297+02:00",_x000D_
          "TotalRefreshCount": 2,_x000D_
          "CustomInfo": {}_x000D_
        }_x000D_
      },_x000D_
      "143": {_x000D_
        "$type": "Inside.Core.Formula.Definition.DefinitionAC, Inside.Core.Formula",_x000D_
        "ID": 143,_x000D_
        "Results": [_x000D_
          [_x000D_
            1509901.5300000012_x000D_
          ]_x000D_
        ],_x000D_
        "Statistics": {_x000D_
          "CreationDate": "2018-03-26T11:46:13.5482239+02:00",_x000D_
          "LastRefreshDate": "2018-03-26T10:24:50.1837386+02:00",_x000D_
          "TotalRefreshCount": 2,_x000D_
          "CustomInfo": {}_x000D_
        }_x000D_
      },_x000D_
      "144": {_x000D_
        "$type": "Inside.Core.Formula.Definition.DefinitionAC, Inside.Core.Formula",_x000D_
        "ID": 144,_x000D_
        "Results": [_x000D_
          [_x000D_
            73932.529999999344_x000D_
          ]_x000D_
        ],_x000D_
        "Statistics": {_x000D_
          "CreationDate": "2018-03-26T11:46:13.5482239+02:00",_x000D_
          "LastRefreshDate": "2018-03-26T10:24:50.3651834+02:00",_x000D_
          "TotalRefreshCount": 2,_x000D_
          "CustomInfo": {}_x000D_
        }_x000D_
      }_x000D_
    },_x000D_
    "LastID": 144_x000D_
  }_x000D_
}</t>
  </si>
  <si>
    <t xml:space="preserve">R=B,S=1016,V={1}:R=C,S=1092,V={2}:R=D,S=1257,V={3}:R=E,S=1010,V={4}:R=F,S=1080,V={5}:R=G,S=1083,V={6}:R=H,S=1007,V={7}:R=I,S=1005,V={8}:R=J,S=1044,V={9}:R=K,S=1254,V\"&amp;\"={10}:R=L,S=1001,V={11}:\";$D$8;$F$2;H$13;$D$2;$F$1;$B18;H$14;$J$8;$G$8;H$12;$D$1;$F$3)": 430,_x000D_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B17;H$14;$J$8;$G$8;H$12;$D$1;$F$3)": 431,_x000D_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B20;H$14;$J$8;$G$8;H$12;$D$1;$F$3)": 432,_x000D_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B21;H$14;$J$8;$G$8;H$12;$D$1;$F$3)": 433,_x000D_
    "=RIK_AC(\"INF04__;INF02@E=1,S=1022,G=0,T=0,P=0:@R=A,S=1000,V={0}:R=B,S=1016,V={1}:R=C,S=1092,V={2}:R=D,S=1257,V={3}:R=E,S=1010,V={4}:R=F,S=1080,V={5}:R=G,S=1083,V={6}:R=H,S=1007,V={7}:R=I,S=1005,V={8}:R=J,S=1044,V={9}:R=K,S=1254,V\"&amp;\"={10}:R=L,S=1001,V={11}:\";$D$8;$F$2;H$13;$D$2;$F$1;$B19;H$14;$J$8;$G$8;H$12;$D$1;$F$3)": 434,_x000D_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21;#REF!;$J$8;$G$8;D$12;$F$3)": 435,_x000D_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19;#REF!;$J$8;$G$8;D$12;$F$3)": 436,_x000D_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18;#REF!;$J$8;$G$8;D$12;$F$3)": 437,_x000D_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20;#REF!;$J$8;$G$8;D$12;$F$3)": 438,_x000D_
    "=RIK_AC(\"INF04__;INF02@E=1,S=1022,G=0,T=0,P=0:@R=A,S=1000,V={0}:R=B,S=1016,V={1}:R=C,S=1092,V={2}:R=D,S=1257,V={3}:R=E,S=1010,V={4}:R=F,S=1080,V={5}:R=G,S=1083,V={6}:R=H,S=1007,V={7}:R=I,S=1005,V={8}:R=J,S=1044,V={9}:R=L,S=1001,V\"&amp;\"={10}:\";$D$8;$F$2;D$13;$D$2;$F$1;$B17;#REF!;$J$8;$G$8;D$12;$F$3)": 439,_x000D_
    "=RIK_AC(\"INF04__;INF02@E=1,S=1022,G=0,T=0,P=0:@R=A,S=1000,V={0}:R=B,S=1016,V={1}:R=C,S=1092,V={2}:R=D,S=1257,V={3}:R=E,S=1010,V={4}:R=F,S=1080,V={5}:R=G,S=1083,V={6}:R=H,S=1007,V={7}:R=I,S=1005,V={8}:R=J,S=1044,V={9}:R=L,S=1001,V\"&amp;\"={10}:\";$D$8;$F$2;#REF!;$D$2;$F$1;$B21;#REF!;$J$8;$G$8;D$13;$F$3)": 440,_x000D_
    "=RIK_AC(\"INF04__;INF02@E=1,S=1022,G=0,T=0,P=0:@R=A,S=1000,V={0}:R=B,S=1016,V={1}:R=C,S=1092,V={2}:R=D,S=1257,V={3}:R=E,S=1010,V={4}:R=F,S=1080,V={5}:R=G,S=1083,V={6}:R=H,S=1007,V={7}:R=I,S=1005,V={8}:R=J,S=1044,V={9}:R=L,S=1001,V\"&amp;\"={10}:\";$D$8;$F$2;#REF!;$D$2;$F$1;$B19;#REF!;$J$8;$G$8;D$13;$F$3)": 441,_x000D_
    "=RIK_AC(\"INF04__;INF02@E=1,S=1022,G=0,T=0,P=0:@R=A,S=1000,V={0}:R=B,S=1016,V={1}:R=C,S=1092,V={2}:R=D,S=1257,V={3}:R=E,S=1010,V={4}:R=F,S=1080,V={5}:R=G,S=1083,V={6}:R=H,S=1007,V={7}:R=I,S=1005,V={8}:R=J,S=1044,V={9}:R=L,S=1001,V\"&amp;\"={10}:\";$D$8;$F$2;#REF!;$D$2;$F$1;$B18;#REF!;$J$8;$G$8;D$13;$F$3)": 442,_x000D_
    "=RIK_AC(\"INF04__;INF02@E=1,S=1022,G=0,T=0,P=0:@R=A,S=1000,V={0}:R=B,S=1016,V={1}:R=C,S=1092,V={2}:R=D,S=1257,V={3}:R=E,S=1010,V={4}:R=F,S=1080,V={5}:R=G,S=1083,V={6}:R=H,S=1007,V={7}:R=I,S=1005,V={8}:R=J,S=1044,V={9}:R=L,S=1001,V\"&amp;\"={10}:\";$D$8;$F$2;#REF!;$D$2;$F$1;$B20;#REF!;$J$8;$G$8;D$13;$F$3)": 443,_x000D_
    "=RIK_AC(\"INF04__;INF02@E=1,S=1022,G=0,T=0,P=0:@R=A,S=1000,V={0}:R=B,S=1016,V={1}:R=C,S=1092,V={2}:R=D,S=1257,V={3}:R=E,S=1010,V={4}:R=F,S=1080,V={5}:R=G,S=1083,V={6}:R=H,S=1007,V={7}:R=I,S=1005,V={8}:R=J,S=1044,V={9}:R=L,S=1001,V\"&amp;\"={10}:\";$D$8;$F$2;#REF!;$D$2;$F$1;$B17;#REF!;$J$8;$G$8;D$13;$F$3)": 444,_x000D_
    "=RIK_AC(\"INF04__;INF02@E=1,S=1022,G=0,T=0,P=0:@R=A,S=1000,V={0}:R=B,S=1016,V=CONSTANTES:R=C,S=1092,V={1}:R=E,S=1010,V=BRUT:R=F,S=1080,V={2}:R=H,S=1007,V={3}:R=I,S=1005,V={4}:\";$D$8;D$14;$B17;$J$8;$G$8)": 445,_x000D_
    "=RIK_AC(\"INF04__;INF02@E=1,S=1022,G=0,T=0,P=0:@R=A,S=1000,V={0}:R=B,S=1016,V=CONSTANTES:R=C,S=1092,V={1}:R=E,S=1010,V=BRUT:R=F,S=1080,V={2}:R=H,S=1007,V={3}:R=I,S=1005,V={4}:\";$D$8;E$14;$B21;$J$8;$G$8)": 446,_x000D_
    "=RIK_AC(\"INF04__;INF02@E=1,S=1022,G=0,T=0,P=0:@R=A,S=1000,V={0}:R=B,S=1016,V=CONSTANTES:R=C,S=1092,V={1}:R=E,S=1010,V=BRUT:R=F,S=1080,V={2}:R=H,S=1007,V={3}:R=I,S=1005,V={4}:\";$D$8;E$14;$B19;$J$8;$G$8)": 447,_x000D_
    "=RIK_AC(\"INF04__;INF02@E=1,S=1022,G=0,T=0,P=0:@R=A,S=1000,V={0}:R=B,S=1016,V=CONSTANTES:R=C,S=1092,V={1}:R=E,S=1010,V=BRUT:R=F,S=1080,V={2}:R=H,S=1007,V={3}:R=I,S=1005,V={4}:\";$D$8;E$14;$B17;$J$8;$G$8)": 448,_x000D_
    "=RIK_AC(\"INF04__;INF02@E=1,S=1022,G=0,T=0,P=0:@R=A,S=1000,V={0}:R=B,S=1016,V=CONSTANTES:R=C,S=1092,V={1}:R=E,S=1010,V=BRUT:R=F,S=1080,V={2}:R=H,S=1007,V={3}:R=I,S=1005,V={4}:\";$D$8;D$14;$B18;$J$8;$G$8)": 449,_x000D_
    "=RIK_AC(\"INF04__;INF02@E=1,S=1022,G=0,T=0,P=0:@R=A,S=1000,V={0}:R=B,S=1016,V=CONSTANTES:R=C,S=1092,V={1}:R=E,S=1010,V=BRUT:R=F,S=1080,V={2}:R=H,S=1007,V={3}:R=I,S=1005,V={4}:\";$D$8;D$14;$B21;$J$8;$G$8)": 450,_x000D_
    "=RIK_AC(\"INF04__;INF02@E=1,S=1022,G=0,T=0,P=0:@R=A,S=1000,V={0}:R=B,S=1016,V=CONSTANTES:R=C,S=1092,V={1}:R=E,S=1010,V=BRUT:R=F,S=1080,V={2}:R=H,S=1007,V={3}:R=I,S=1005,V={4}:\";$D$8;D$14;$B19;$J$8;$G$8)": 451,_x000D_
    "=RIK_AC(\"INF04__;INF02@E=1,S=1022,G=0,T=0,P=0:@R=A,S=1000,V={0}:R=B,S=1016,V=CONSTANTES:R=C,S=1092,V={1}:R=E,S=1010,V=BRUT:R=F,S=1080,V={2}:R=H,S=1007,V={3}:R=I,S=1005,V={4}:\";$D$8;E$14;$B20;$J$8;$G$8)": 452,_x000D_
    "=RIK_AC(\"INF04__;INF02@E=1,S=1022,G=0,T=0,P=0:@R=A,S=1000,V={0}:R=B,S=1016,V=CONSTANTES:R=C,S=1092,V={1}:R=E,S=1010,V=BRUT:R=F,S=1080,V={2}:R=H,S=1007,V={3}:R=I,S=1005,V={4}:\";$D$8;E$14;$B18;$J$8;$G$8)": 453,_x000D_
    "=RIK_AC(\"INF04__;INF02@E=1,S=1022,G=0,T=0,P=0:@R=A,S=1000,V={0}:R=B,S=1016,V=CONSTANTES:R=C,S=1092,V={1}:R=E,S=1010,V=BRUT:R=F,S=1080,V={2}:R=H,S=1007,V={3}:R=I,S=1005,V={4}:\";$D$8;D$14;$B20;$J$8;$G$8)": 454,_x000D_
    "=RIK_AC(\"INF04__;INF02@E=1,S=1022,G=0,T=0,P=0:@R=A,S=1000,V={0}:R=B,S=1016,V=CONSTANTES:R=C,S=1092,V={1}:R=D,S=1010,V=BRUT:R=E,S=1080,V={2}:R=F,S=1007,V={3}:R=G,S=1005,V={4}:R=H,S=1044,V={5}:\";$D$8;D$14;$B17;$J$8;$G$8;D$13)": 455,_x000D_
    "=RIK_AC(\"INF04__;INF02@E=1,S=1022,G=0,T=0,P=0:@R=A,S=1000,V={0}:R=B,S=1016,V=CONSTANTES:R=C,S=1092,V={1}:R=D,S=1010,V=BRUT:R=E,S=1080,V={2}:R=F,S=1007,V={3}:R=G,S=1005,V={4}:R=H,S=1044,V={5}:\";$D$8;E$14;$B21;$J$8;$G$8;E$13)": 456,_x000D_
    "=RIK_AC(\"INF04__;INF02@E=1,S=1022,G=0,T=0,P=0:@R=A,S=1000,V={0}:R=B,S=1016,V=CONSTANTES:R=C,S=1092,V={1}:R=D,S=1010,V=BRUT:R=E,S=1080,V={2}:R=F,S=1007,V={3}:R=G,S=1005,V={4}:R=H,S=1044,V={5}:\";$D$8;E$14;$B19;$J$8;$G$8;E$13)": 457,_x000D_
    "=RIK_AC(\"INF04__;INF02@E=1,S=1022,G=0,T=0,P=0:@R=A,S=1000,V={0}:R=B,S=1016,V=CONSTANTES:R=C,S=1092,V={1}:R=D,S=1010,V=BRUT:R=E,S=1080,V={2}:R=F,S=1007,V={3}:R=G,S=1005,V={4}:R=H,S=1044,V={5}:\";$D$8;E$14;$B17;$J$8;$G$8;E$13)": 458,_x000D_
    "=RIK_AC(\"INF04__;INF02@E=1,S=1022,G=0,T=0,P=0:@R=A,S=1000,V={0}:R=B,S=1016,V=CONSTANTES:R=C,S=1092,V={1}:R=D,S=1010,V=BRUT:R=E,S=1080,V={2}:R=F,S=1007,V={3}:R=G,S=1005,V={4}:R=H,S=1044,V={5}:\";$D$8;D$14;$B21;$J$8;$G$8;D$13)": 459,_x000D_
    "=RIK_AC(\"INF04__;INF02@E=1,S=1022,G=0,T=0,P=0:@R=A,S=1000,V={0}:R=B,S=1016,V=CONSTANTES:R=C,S=1092,V={1}:R=D,S=1010,V=BRUT:R=E,S=1080,V={2}:R=F,S=1007,V={3}:R=G,S=1005,V={4}:R=H,S=1044,V={5}:\";$D$8;D$14;$B19;$J$8;$G$8;D$13)": 460,_x000D_
    "=RIK_AC(\"INF04__;INF02@E=1,S=1022,G=0,T=0,P=0:@R=A,S=1000,V={0}:R=B,S=1016,V=CONSTANTES:R=C,S=1092,V={1}:R=D,S=1010,V=BRUT:R=E,S=1080,V={2}:R=F,S=1007,V={3}:R=G,S=1005,V={4}:R=H,S=1044,V={5}:\";$D$8;D$14;$B18;$J$8;$G$8;D$13)": 461,_x000D_
    "=RIK_AC(\"INF04__;INF02@E=1,S=1022,G=0,T=0,P=0:@R=A,S=1000,V={0}:R=B,S=1016,V=CONSTANTES:R=C,S=1092,V={1}:R=D,S=1010,V=BRUT:R=E,S=1080,V={2}:R=F,S=1007,V={3}:R=G,S=1005,V={4}:R=H,S=1044,V={5}:\";$D$8;E$14;$B20;$J$8;$G$8;E$13)": 462,_x000D_
    "=RIK_AC(\"INF04__;INF02@E=1,S=1022,G=0,T=0,P=0:@R=A,S=1000,V={0}:R=B,S=1016,V=CONSTANTES:R=C,S=1092,V={1}:R=D,S=1010,V=BRUT:R=E,S=1080,V={2}:R=F,S=1007,V={3}:R=G,S=1005,V={4}:R=H,S=1044,V={5}:\";$D$8;E$14;$B18;$J$8;$G$8;E$13)": 463,_x000D_
    "=RIK_AC(\"INF04__;INF02@E=1,S=1022,G=0,T=0,P=0:@R=A,S=1000,V={0}:R=B,S=1016,V=CONSTANTES:R=C,S=1092,V={1}:R=D,S=1010,V=BRUT:R=E,S=1080,V={2}:R=F,S=1007,V={3}:R=G,S=1005,V={4}:R=H,S=1044,V={5}:\";$D$8;D$14;$B20;$J$8;$G$8;D$13)": 464,_x000D_
    "=RIK_AC(\"INF04__;INF02@E=1,S=1022,G=0,T=0,P=0:@R=A,S=1000,V={0}:R=B,S=1016,V=CONSTANTES:R=C,S=1092,V={1}:R=D,S=1010,V=BRUT:R=E,S=1080,V={2}:R=F,S=1007,V={3}:R=G,S=1005,V={4}:R=H,S=1044,V={5}:\";$D$8;H$14;$B21;$J$8;$G$8;H$13)": 465,_x000D_
    "=RIK_AC(\"INF04__;INF02@E=1,S=1022,G=0,T=0,P=0:@R=A,S=1000,V={0}:R=B,S=1016,V=CONSTANTES:R=C,S=1092,V={1}:R=D,S=1010,V=BRUT:R=E,S=1080,V={2}:R=F,S=1007,V={3}:R=G,S=1005,V={4}:R=H,S=1044,V={5}:\";$D$8;H$14;$B19;$J$8;$G$8;H$13)": 466,_x000D_
    "=RIK_AC(\"INF04__;INF02@E=1,S=1022,G=0,T=0,P=0:@R=A,S=1000,V={0}:R=B,S=1016,V=CONSTANTES:R=C,S=1092,V={1}:R=D,S=1010,V=BRUT:R=E,S=1080,V={2}:R=F,S=1007,V={3}:R=G,S=1005,V={4}:R=H,S=1044,V={5}:\";$D$8;H$14;$B17;$J$8;$G$8;H$13)": 467,_x000D_
    "=RIK_AC(\"INF04__;INF02@E=1,S=1022,G=0,T=0,P=0:@R=A,S=1000,V={0}:R=B,S=1016,V=CONSTANTES:R=C,S=1092,V={1}:R=D,S=1010,V=BRUT:R=E,S=1080,V={2}:R=F,S=1007,V={3}:R=G,S=1005,V={4}:R=H,S=1044,V={5}:\";$D$8;G$14;$B20;$J$8;$G$8;G$13)": 468,_x000D_
    "=RIK_AC(\"INF04__;INF02@E=1,S=1022,G=0,T=0,P=0:@R=A,S=1000,V={0}:R=B,S=1016,V=CONSTANTES:R=C,S=1092,V={1}:R=D,S=1010,V=BRUT:R=E,S=1080,V={2}:R=F,S=1007,V={3}:R=G,S=1005,V={4}:R=H,S=1044,V={5}:\";$D$8;G$14;$B21;$J$8;$G$8;G$13)": 469,_x000D_
    "=RIK_AC(\"INF04__;INF02@E=1,S=1022,G=0,T=0,P=0:@R=A,S=1000,V={0}:R=B,S=1016,V=CONSTANTES:R=C,S=1092,V={1}:R=D,S=1010,V=BRUT:R=E,S=1080,V={2}:R=F,S=1007,V={3}:R=G,S=1005,V={4}:R=H,S=1044,V={5}:\";$D$8;G$14;$B19;$J$8;$G$8;G$13)": 470,_x000D_
    "=RIK_AC(\"INF04__;INF02@E=1,S=1022,G=0,T=0,P=0:@R=A,S=1000,V={0}:R=B,S=1016,V=CONSTANTES:R=C,S=1092,V={1}:R=D,S=1010,V=BRUT:R=E,S=1080,V={2}:R=F,S=1007,V={3}:R=G,S=1005,V={4}:R=H,S=1044,V={5}:\";$D$8;G$14;$B17;$J$8;$G$8;G$13)": 471,_x000D_
    "=RIK_AC(\"INF04__;INF02@E=1,S=1022,G=0,T=0,P=0:@R=A,S=1000,V={0}:R=B,S=1016,V=CONSTANTES:R=C,S=1092,V={1}:R=D,S=1010,V=BRUT:R=E,S=1080,V={2}:R=F,S=1007,V={3}:R=G,S=1005,V={4}:R=H,S=1044,V={5}:\";$D$8;H$14;$B18;$J$8;$G$8;H$13)": 472,_x000D_
    "=RIK_AC(\"INF04__;INF02@E=1,S=1022,G=0,T=0,P=0:@R=A,S=1000,V={0}:R=B,S=1016,V=CONSTANTES:R=C,S=1092,V={1}:R=D,S=1010,V=BRUT:R=E,S=1080,V={2}:R=F,S=1007,V={3}:R=G,S=1005,V={4}:R=H,S=1044,V={5}:\";$D$8;H$14;$B20;$J$8;$G$8;H$13)": 473,_x000D_
    "=RIK_AC(\"INF04__;INF02@E=1,S=1022,G=0,T=0,P=0:@R=A,S=1000,V={0}:R=B,S=1016,V=CONSTANTES:R=C,S=1092,V={1}:R=D,S=1010,V=BRUT:R=E,S=1080,V={2}:R=F,S=1007,V={3}:R=G,S=1005,V={4}:R=H,S=1044,V={5}:\";$D$8;G$14;$B18;$J$8;$G$8;G$13)": 474,_x000D_
    "=RIK_AC(\"INF04__;INF02@E=1,S=1022,G=0,T=0,P=0:@R=A,S=1000,V={0}:R=B,S=1016,V=CONSTANTES:R=C,S=1092,V={1}:R=D,S=1010,V=BRUT:R=E,S=1080,V={2}:R=F,S=1007,V={3}:R=G,S=1005,V={4}:R=H,S=1044,V={5}:\";$C$8;G$14;$A21;$I$8;$F$8;G$13)": 475,_x000D_
    "=RIK_AC(\"INF04__;INF02@E=1,S=1022,G=0,T=0,P=0:@R=A,S=1000,V={0}:R=B,S=1016,V=CONSTANTES:R=C,S=1092,V={1}:R=D,S=1010,V=BRUT:R=E,S=1080,V={2}:R=F,S=1007,V={3}:R=G,S=1005,V={4}:R=H,S=1044,V={5}:\";$C$8;G$14;$A19;$I$8;$F$8;G$13)": 476,_x000D_
    "=RIK_AC(\"INF04__;INF02@E=1,S=1022,G=0,T=0,P=0:@R=A,S=1000,V={0}:R=B,S=1016,V=CONSTANTES:R=C,S=1092,V={1}:R=D,S=1010,V=BRUT:R=E,S=1080,V={2}:R=F,S=1007,V={3}:R=G,S=1005,V={4}:R=H,S=1044,V={5}:\";$C$8;G$14;$A17;$I$8;$F$8;G$13)": 477,_x000D_
    "=RIK_AC(\"INF04__;INF02@E=1,S=1022,G=0,T=0,P=0:@R=A,S=1000,V={0}:R=B,S=1016,V=CONSTANTES:R=C,S=1092,V={1}:R=D,S=1010,V=BRUT:R=E,S=1080,V={2}:R=F,S=1007,V={3}:R=G,S=1005,V={4}:R=H,S=1044,V={5}:\";$C$8;F$14;$A20;$I$8;$F$8;F$13)": 478,_x000D_
    "=RIK_AC(\"INF04__;INF02@E=1,S=1022,G=0,T=0,P=0:@R=A,S=1000,V={0}:R=B,S=1016,V=CONSTANTES:R=C,S=1092,V={1}:R=D,S=1010,V=BRUT:R=E,S=1080,V={2}:R=F,S=1007,V={3}:R=G,S=1005,V={4}:R=H,S=1044,V={5}:\";$C$8;F$14;$A21;$I$8;$F$8;F$13)": 479,_x000D_
    "=RIK_AC(\"INF04__;INF02@E=1,S=1022,G=0,T=0,P=0:@R=A,S=1000,V={0}:R=B,S=1016,V=CONSTANTES:R=C,S=1092,V={1}:R=D,S=1010,V=BRUT:R=E,S=1080,V={2}:R=F,S=1007,V={3}:R=G,S=1005,V={4}:R=H,S=1044,V={5}:\";$C$8;F$14;$A19;$I$8;$F$8;F$13)": 480,_x000D_
    "=RIK_AC(\"INF04__;INF02@E=1,S=1022,G=0,T=0,P=0:@R=A,S=1000,V={0}:R=B,S=1016,V=CONSTANTES:R=C,S=1092,V={1}:R=D,S=1010,V=BRUT:R=E,S=1080,V={2}:R=F,S=1007,V={3}:R=G,S=1005,V={4}:R=H,S=1044,V={5}:\";$C$8;F$14;$A17;$I$8;$F$8;F$13)": 481,_x000D_
    "=RIK_AC(\"INF04__;INF02@E=1,S=1022,G=0,T=0,P=0:@R=A,S=1000,V={0}:R=B,S=1016,V=CONSTANTES:R=C,S=1092,V={1}:R=D,S=1010,V=BRUT:R=E,S=1080,V={2}:R=F,S=1007,V={3}:R=G,S=1005,V={4}:R=H,S=1044,V={5}:\";$C$8;G$14;$A18;$I$8;$F$8;G$13)": 482,_x000D_
    "=RIK_AC(\"INF04__;INF02@E=1,S=1022,G=0,T=0,P=0:@R=A,S=1000,V={0}:R=B,S=1016,V=CONSTANTES:R=C,S=1092,V={1}:R=D,S=1010,V=BRUT:R=E,S=1080,V={2}:R=F,S=1007,V={3}:R=G,S=1005,V={4}:R=H,S=1044,V={5}:\";$C$8;G$14;$A20;$I$8;$F$8;G$13)": 483,_x000D_
    "=RIK_AC(\"INF04__;INF02@E=1,S=1022,G=0,T=0,P=0:@R=A,S=1000,V={0}:R=B,S=1016,V=CONSTANTES:R=C,S=1092,V={1}:R=D,S=1010,V=BRUT:R=E,S=1080,V={2}:R=F,S=1007,V={3}:R=G,S=1005,V={4}:R=H,S=1044,V={5}:\";$C$8;F$14;$A18;$I$8;$F$8;F$13)": 484,_x000D_
    "=RIK_AC(\"INF04__;INF02@E=1,S=1022,G=0,T=0,P=0:@R=A,S=1000,V={0}:R=B,S=1016,V=CONSTANTES:R=C,S=1092,V={1}:R=D,S=1010,V=BRUT:R=E,S=1080,V={2}:R=F,S=1007,V={3}:R=G,S=1005,V={4}:R=H,S=1044,V={5}:\";$C$8;D$14;$A21;$I$8;$F$8;D$13)": 485,_x000D_
    "=RIK_AC(\"INF04__;INF02@E=1,S=1022,G=0,T=0,P=0:@R=A,S=1000,V={0}:R=B,S=1016,V=CONSTANTES:R=C,S=1092,V={1}:R=D,S=1010,V=BRUT:R=E,S=1080,V={2}:R=F,S=1007,V={3}:R=G,S=1005,V={4}:R=H,S=1044,V={5}:\";$C$8;D$14;$A19;$I$8;$F$8;D$13)": 486,_x000D_
    "=RIK_AC(\"INF04__;INF02@E=1,S=1022,G=0,T=0,P=0:@R=A,S=1000,V={0}:R=B,S=1016,V=CONSTANTES:R=C,S=1092,V={1}:R=D,S=1010,V=BRUT:R=E,S=1080,V={2}:R=F,S=1007,V={3}:R=G,S=1005,V={4}:R=H,S=1044,V={5}:\";$C$8;D$14;$A17;$I$8;$F$8;D$13)": 487,_x000D_
    "=RIK_AC(\"INF04__;INF02@E=1,S=1022,G=0,T=0,P=0:@R=A,S=1000,V={0}:R=B,S=1016,V=CONSTANTES:R=C,S=1092,V={1}:R=D,S=1010,V=BRUT:R=E,S=1080,V={2}:R=F,S=1007,V={3}:R=G,S=1005,V={4}:R=H,S=1044,V={5}:\";$C$8;C$14;$A21;$I$8;$F$8;C$13)": 488,_x000D_
    "=RIK_AC(\"INF04__;INF02@E=1,S=1022,G=0,T=0,P=0:@R=A,S=1000,V={0}:R=B,S=1016,V=CONSTANTES:R=C,S=1092,V={1}:R=D,S=1010,V=BRUT:R=E,S=1080,V={2}:R=F,S=1007,V={3}:R=G,S=1005,V={4}:R=H,S=1044,V={5}:\";$C$8;C$14;$A19;$I$8;$F$8;C$13)": 489,_x000D_
    "=RIK_AC(\"INF04__;INF02@E=1,S=1022,G=0,T=0,P=0:@R=A,S=1000,V={0}:R=B,S=1016,V=CONSTANTES:R=C,S=1092,V={1}:R=D,S=1010,V=BRUT:R=E,S=1080,V={2}:R=F,S=1007,V={3}:R=G,S=1005,V={4}:R=H,S=1044,V={5}:\";$C$8;C$14;$A18;$I$8;$F$8;C$13)": 490,_x000D_
    "=RIK_AC(\"INF04__;INF02@E=1,S=1022,G=0,T=0,P=0:@R=A,S=1000,V={0}:R=B,S=1016,V=CONSTANTES:R=C,S=1092,V={1}:R=D,S=1010,V=BRUT:R=E,S=1080,V={2}:R=F,S=1007,V={3}:R=G,S=1005,V={4}:R=H,S=1044,V={5}:\";$C$8;D$14;$A20;$I$8;$F$8;D$13)": 491,_x000D_
    "=RIK_AC(\"INF04__;INF02@E=1,S=1022,G=0,T=0,P=0:@R=A,S=1000,V={0}:R=B,S=1016,V=CONSTANTES:R=C,S=1092,V={1}:R=D,S=1010,V=BRUT:R=E,S=1080,V={2}:R=F,S=1007,V={3}:R=G,S=1005,V={4}:R=H,S=1044,V={5}:\";$C$8;D$14;$A18;$I$8;$F$8;D$13)": 492,_x000D_
    "=RIK_AC(\"INF04__;INF02@E=1,S=1022,G=0,T=0,P=0:@R=A,S=1000,V={0}:R=B,S=1016,V=CONSTANTES:R=C,S=1092,V={1}:R=D,S=1010,V=BRUT:R=E,S=1080,V={2}:R=F,S=1007,V={3}:R=G,S=1005,V={4}:R=H,S=1044,V={5}:\";$C$8;C$14;$A20;$I$8;$F$8;C$13)": 493,_x000D_
    "=RIK_AC(\"INF04__;INF02@E=1,S=1022,G=0,T=0,P=0:@R=A,S=1000,V={0}:R=B,S=1016,V=CONSTANTES:R=C,S=1092,V={1}:R=D,S=1010,V=BRUT:R=E,S=1080,V={2}:R=F,S=1007,V={3}:R=G,S=1005,V={4}:R=H,S=1044,V={5}:\";$C$8;C$14;$A17;$I$8;$F$8;C$13)": 494,_x000D_
    "=RIK_AC(\"INF04__;INF02@E=1,S=1022,G=0,T=0,P=0:@R=A,S=1000,V={0}:R=B,S=1016,V=CONSTANTES:R=C,S=1092,V={1}:R=D,S=1010,V=BRUT:R=E,S=1080,V={2}:R=F,S=1007,V={3}:R=G,S=1005,V={4}:R=H,S=1044,V={5}:\";$C$2;D$8;$A15;$I$2;$F$2;D$7)": 495,_x000D_
    "=RIK_AC(\"INF04__;INF02@E=1,S=1022,G=0,T=0,P=0:@R=A,S=1000,V={0}:R=B,S=1016,V=CONSTANTES:R=C,S=1092,V={1}:R=D,S=1010,V=BRUT:R=E,S=1080,V={2}:R=F,S=1007,V={3}:R=G,S=1005,V={4}:R=H,S=1044,V={5}:\";$C$2;D$8;$A13;$I$2;$F$2;D$7)": 496,_x000D_
    "=RIK_AC(\"INF04__;INF02@E=1,S=1022,G=0,T=0,P=0:@R=A,S=1000,V={0}:R=B,S=1016,V=CONSTANTES:R=C,S=1092,V={1}:R=D,S=1010,V=BRUT:R=E,S=1080,V={2}:R=F,S=1007,V={3}:R=G,S=1005,V={4}:R=H,S=1044,V={5}:\";$C$2;D$8;$A11;$I$2;$F$2;D$7)": 497,_x000D_
    "=RIK_AC(\"INF04__;INF02@E=1,S=1022,G=0,T=0,P=0:@R=A,S=1000,V={0}:R=B,S=1016,V=CONSTANTES:R=C,S=1092,V={1}:R=D,S=1010,V=BRUT:R=E,S=1080,V={2}:R=F,S=1007,V={3}:R=G,S=1005,V={4}:R=H,S=1044,V={5}:\";$C$2;D$8;$A14;$I$2;$F$2;D$7)": 498,_x000D_
    "=RIK_AC(\"INF04__;INF02@E=1,S=1022,G=0,T=0,P=0:@R=A,S=1000,V={0}:R=B,S=1016,V=CONSTANTES:R=C,S=1092,V={1}:R=D,S=1010,V=BRUT:R=E,S=1080,V={2}:R=F,S=1007,V={3}:R=G,S=1005,V={4}:R=H,S=1044,V={5}:\";$C$2;D$8;$A12;$I$2;$F$2;D$7)": 499,_x000D_
    "=RIK_AC(\"INF04__;INF02@E=1,S=1022,G=0,T=0,P=0:@R=A,S=1000,V={0}:R=B,S=1016,V=CONSTANTES:R=C,S=1092,V={1}:R=D,S=1010,V=BRUT:R=E,S=1080,V={2}:R=F,S=1007,V={3}:R=G,S=1005,V={4}:R=H,S=1044,V={5}:\";$C$2;C$8;$A15;$I$2;$F$2;C$7)": 500,_x000D_
    "=RIK_AC(\"INF04__;INF02@E=1,S=1022,G=0,T=0,P=0:@R=A,S=1000,V={0}:R=B,S=1016,V=CONSTANTES:R=C,S=1092,V={1}:R=D,S=1010,V=BRUT:R=E,S=1080,V={2}:R=F,S=1007,V={3}:R=G,S=1005,V={4}:R=H,S=1044,V={5}:\";$C$2;C$8;$A13;$I$2;$F$2;C$7)": 501,_x000D_
    "=RIK_AC(\"INF04__;INF02@E=1,S=1022,G=0,T=0,P=0:@R=A,S=1000,V={0}:R=B,S=1016,V=CONSTANTES:R=C,S=1092,V={1}:R=D,S=1010,V=BRUT:R=E,S=1080,V={2}:R=F,S=1007,V={3}:R=G,S=1005,V={4}:R=H,S=1044,V={5}:\";$C$2;C$8;$A12;$I$2;$F$2;C$7)": 502,_x000D_
    "=RIK_AC(\"INF04__;INF02@E=1,S=1022,G=0,T=0,P=0:@R=A,S=1000,V={0}:R=B,S=1016,V=CONSTANTES:R=C,S=1092,V={1}:R=D,S=1010,V=BRUT:R=E,S=1080,V={2}:R=F,S=1007,V={3}:R=G,S=1005,V={4}:R=H,S=1044,V={5}:\";$C$2;C$8;$A14;$I$2;$F$2;C$7)": 503,_x000D_
    "=RIK_AC(\"INF04__;INF02@E=1,S=1022,G=0,T=0,P=0:@R=A,S=1000,V={0}:R=B,S=1016,V=CONSTANTES:R=C,S=1092,V={1}:R=D,S=1010,V=BRUT:R=E,S=1080,V={2}:R=F,S=1007,V={3}:R=G,S=1005,V={4}:R=H,S=1044,V={5}:\";$C$2;C$8;$A11;$I$2;$F$2;C$7)": 504,_x000D_
    "=RIK_AC(\"INF04__;INF02@E=1,S=1022,G=0,T=0,P=0:@R=A,S=1000,V={0}:R=B,S=1016,V=CONSTANTES:R=C,S=1092,V={1}:R=D,S=1010,V=BRUT:R=E,S=1080,V={2}:R=F,S=1007,V={3}:R=G,S=1005,V={4}:R=H,S=1044,V={5}:\";$C$2;F$8;$A14;$I$2;$F$2;F$7)": 505,_x000D_
    "=RIK_AC(\"INF04__;INF02@E=1,S=1022,G=0,T=0,P=0:@R=A,S=1000,V={0}:R=B,S=1016,V=CONSTANTES:R=C,S=1092,V={1}:R=D,S=1010,V=BRUT:R=E,S=1080,V={2}:R=F,S=1007,V={3}:R=G,S=1005,V={4}:R=H,S=1044,V={5}:\";$C$2;F$8;$A15;$I$2;$F$2;F$7)": 506,_x000D_
    "=RIK_AC(\"INF04__;INF02@E=1,S=1022,G=0,T=0,P=0:@R=A,S=1000,V={0}:R=B,S=1016,V=CONSTANTES:R=C,S=1092,V={1}:R=D,S=1010,V=BRUT:R=E,S=1080,V={2}:R=F,S=1007,V={3}:R=G,S=1005,V={4}:R=H,S=1044,V={5}:\";$C$2;F$8;$A13;$I$2;$F$2;F$7)": 507,_x000D_
    "=RIK_AC(\"INF04__;INF02@E=1,S=1022,G=0,T=0,P=0:@R=A,S=1000,V={0}:R=B,S=1016,V=CONSTANTES:R=C,S=1092,V={1}:R=D,S=1010,V=BRUT:R=E,S=1080,V={2}:R=F,S=1007,V={3}:R=G,S=1005,V={4}:R=H,S=1044,V={5}:\";$C$2;F$8;$A11;$I$2;$F$2;F$7)": 508,_x000D_
    "=RIK_AC(\"INF04__;INF02@E=1,S=1022,G=0,T=0,P=0:@R=A,S=1000,V={0}:R=B,S=1016,V=CONSTANTES:R=C,S=1092,V={1}:R=D,S=1010,V=BRUT:R=E,S=1080,V={2}:R=F,S=1007,V={3}:R=G,S=1005,V={4}:R=H,S=1044,V={5}:\";$C$2;F$8;$A12;$I$2;$F$2;F$7)": 509,_x000D_
    "=RIK_AC(\"INF04__;INF02@E=1,S=1022,G=0,T=0,P=0:@R=A,S=1000,V={0}:R=B,S=1016,V=CONSTANTES:R=C,S=1092,V={1}:R=D,S=1010,V=BRUT:R=E,S=1080,V={2}:R=F,S=1007,V={3}:R=G,S=1005,V={4}:R=H,S=1044,V={5}:\";$C$2;G$8;$A15;$I$2;$F$2;G$7)": 510,_x000D_
    "=RIK_AC(\"INF04__;INF02@E=1,S=1022,G=0,T=0,P=0:@R=A,S=1000,V={0}:R=B,S=1016,V=CONSTANTES:R=C,S=1092,V={1}:R=D,S=1010,V=BRUT:R=E,S=1080,V={2}:R=F,S=1007,V={3}:R=G,S=1005,V={4}:R=H,S=1044,V={5}:\";$C$2;G$8;$A13;$I$2;$F$2;G$7)": 511,_x000D_
    "=RIK_AC(\"INF04__;INF02@E=1,S=1022,G=0,T=0,P=0:@R=A,S=1000,V={0}:R=B,S=1016,V=CONSTANTES:R=C,S=1092,V={1}:R=D,S=1010,V=BRUT:R=E,S=1080,V={2}:R=F,S=1007,V={3}:R=G,S=1005,V={4}:R=H,S=1044,V={5}:\";$C$2;G$8;$A11;$I$2;$F$2;G$7)": 512,_x000D_
    "=RIK_AC(\"INF04__;INF02@E=1,S=1022,G=0,T=0,P=0:@R=A,S=1000,V={0}:R=B,S=1016,V=CONSTANTES:R=C,S=1092,V={1}:R=D,S=1010,V=BRUT:R=E,S=1080,V={2}:R=F,S=1007,V={3}:R=G,S=1005,V={4}:R=H,S=1044,V={5}:\";$C$2;G$8;$A12;$I$2;$F$2;G$7)": 513,_x000D_
    "=RIK_AC(\"INF04__;INF02@E=1,S=1022,G=0,T=0,P=0:@R=A,S=1000,V={0}:R=B,S=1016,V=CONSTANTES:R=C,S=1092,V={1}:R=D,S=1010,V=BRUT:R=E,S=1080,V={2}:R=F,S=1007,V={3}:R=G,S=1005,V={4}:R=H,S=1044,V={5}:\";$C$2;G$8;$A14;$I$2;$F$2;G$7)": 514,_x000D_
    "=RIK_AC(\"INF04__;INF02@E=1,S=1022,G=0,T=0,P=0:@R=B,S=1016,V=CONSTANTES:R=C,S=1092,V={0}:R=D,S=1010,V=BRUT:R=E,S=1080,V={1}:R=F,S=1007,V={2}:R=G,S=1005,V={3}:R=H,S=1044,V={4}:R=H,S=1257,V={5}:\";C$8;$A11;$I$2;$F$2;C$7;$C$2)": 515,_x000D_
    "=RIK_AC(\"INF04__;INF02@E=1,S=1022,G=0,T=0,P=0:@R=B,S=1016,V=CONSTANTES:R=C,S=1092,V={0}:R=D,S=1010,V=BRUT:R=E,S=1080,V={1}:R=F,S=1007,V={2}:R=G,S=1005,V={3}:R=H,S=1044,V={4}:R=H,S=1257,V={5}:\";D$8;$A15;$I$2;$F$2;D$7;$C$2)": 516,_x000D_
    "=RIK_AC(\"INF04__;INF02@E=1,S=1022,G=0,T=0,P=0:@R=B,S=1016,V=CONSTANTES:R=C,S=1092,V={0}:R=D,S=1010,V=BRUT:R=E,S=1080,V={1}:R=F,S=1007,V={2}:R=G,S=1005,V={3}:R=H,S=1044,V={4}:R=H,S=1257,V={5}:\";D$8;$A13;$I$2;$F$2;D$7;$C$2)": 517,_x000D_
    "=RIK_AC(\"INF04__;INF02@E=1,S=1022,G=0,T=0,P=0:@R=B,S=1016,V=CONSTANTES:R=C,S=1092,V={0}:R=D,S=1010,V=BRUT:R=E,S=1080,V={1}:R=F,S=1007,V={2}:R=G,S=1005,V={3}:R=H,S=1044,V={4}:R=H,S=1257,V={5}:\";D$8;$A11;$I$2;$F$2;D$7;$C$2)": 518,_x000D_
    "=RIK_AC(\"INF04__;INF02@E=1,S=1022,G=0,T=0,P=0:@R=B,S=1016,V=CONSTANTES:R=C,S=1092,V={0}:R=D,S=1010,V=BRUT:R=E,S=1080,V={1}:R=F,S=1007,V={2}:R=G,S=1005,V={3}:R=H,S=1044,V={4}:R=H,S=1257,V={5}:\";C$8;$A15;$I$2;$F$2;C$7;$C$2)": 519,_x000D_
    "=RIK_AC(\"INF04__;INF02@E=1,S=1022,G=0,T=0,P=0:@R=B,S=1016,V=CONSTANTES:R=C,S=1092,V={0}:R=D,S=1010,V=BRUT:R=E,S=1080,V={1}:R=F,S=1007,V={2}:R=G,S=1005,V={3}:R=H,S=1044,V={4}:R=H,S=1257,V={5}:\";C$8;$A13;$I$2;$F$2;C$7;$C$2)": 520,_x000D_
    "=RIK_AC(\"INF04__;INF02@E=1,S=1022,G=0,T=0,P=0:@R=B,S=1016,V=CONSTANTES:R=C,S=1092,V={0}:R=D,S=1010,V=BRUT:R=E,S=1080,V={1}:R=F,S=1007,V={2}:R=G,S=1005,V={3}:R=H,S=1044,V={4}:R=H,S=1257,V={5}:\";C$8;$A12;$I$2;$F$2;C$7;$C$2)": 521,_x000D_
    "=RIK_AC(\"INF04__;INF02@E=1,S=1022,G=0,T=0,P=0:@R=B,S=1016,V=CONSTANTES:R=C,S=1092,V={0}:R=D,S=1010,V=BRUT:R=E,S=1080,V={1}:R=F,S=1007,V={2}:R=G,S=1005,V={3}:R=H,S=1044,V={4}:R=H,S=1257,V={5}:\";D$8;$A14;$I$2;$F$2;D$7;$C$2)": 522,_x000D_
    "=RIK_AC(\"INF04__;INF02@E=1,S=1022,G=0,T=0,P=0:@R=B,S=1016,V=CONSTANTES:R=C,S=1092,V={0}:R=D,S=1010,V=BRUT:R=E,S=1080,V={1}:R=F,S=1007,V={2}:R=G,S=1005,V={3}:R=H,S=1044,V={4}:R=H,S=1257,V={5}:\";D$8;$A12;$I$2;$F$2;D$7;$C$2)": 523,_x000D_
    "=RIK_AC(\"INF04__;INF02@E=1,S=1022,G=0,T=0,P=0:@R=B,S=1016,V=CONSTANTES:R=C,S=1092,V={0}:R=D,S=1010,V=BRUT:R=E,S=1080,V={1}:R=F,S=1007,V={2}:R=G,S=1005,V={3}:R=H,S=1044,V={4}:R=H,S=1257,V={5}:\";C$8;$A14;$I$2;$F$2;C$7;$C$2)": 524,_x000D_
    "=RIK_AC(\"INF04__;INF02@E=1,S=1022,G=0,T=0,P=0:@R=B,S=1016,V=CONSTANTES:R=C,S=1092,V={0}:R=D,S=1010,V=BRUT:R=E,S=1080,V={1}:R=F,S=1007,V={2}:R=G,S=1005,V={3}:R=H,S=1044,V={4}:R=H,S=1257,V={5}:\";G$8;$A15;$I$2;$F$2;G$7;$C$2)": 525,_x000D_
    "=RIK_AC(\"INF04__;INF02@E=1,S=1022,G=0,T=0,P=0:@R=B,S=1016,V=CONSTANTES:R=C,S=1092,V={0}:R=D,S=1010,V=BRUT:R=E,S=1080,V={1}:R=F,S=1007,V={2}:R=G,S=1005,V={3}:R=H,S=1044,V={4}:R=H,S=1257,V={5}:\";G$8;$A13;$I$2;$F$2;G$7;$C$2)": 526,_x000D_
    "=RIK_AC(\"INF04__;INF02@E=1,S=1022,G=0,T=0,P=0:@R=B,S=1016,V=CONSTANTES:R=C,S=1092,V={0}:R=D,S=1010,V=BRUT:R=E,S=1080,V={1}:R=F,S=1007,V={2}:R=G,S=1005,V={3}:R=H,S=1044,V={4}:R=H,S=1257,V={5}:\";G$8;$A11;$I$2;$F$2;G$7;$C$2)": 527,_x000D_
    "=RIK_AC(\"INF04__;INF02@E=1,S=1022,G=0,T=0,P=0:@R=B,S=1016,V=CONSTANTES:R=C,S=1092,V={0}:R=D,S=1010,V=BRUT:R=E,S=1080,V={1}:R=F,S=1007,V={2}:R=G,S=1005,V={3}:R=H,S=1044,V={4}:R=H,S=1257,V={5}:\";F$8;$A15;$I$2;$F$2;F$7;$C$2)": 528,_x000D_
    "=RIK_AC(\"INF04__;INF02@E=1,S=1022,G=0,T=0,P=0:@R=B,S=1016,V=CONSTANTES:R=C,S=1092,V={0}:R=D,S=1010,V=BRUT:R=E,S=1080,V={1}:R=F,S=1007,V={2}:R=G,S=1005,V={3}:R=H,S=1044,V={4}:R=H,S=1257,V={5}:\";F$8;$A13;$I$2;$F$2;F$7;$C$2)": 529,_x000D_
    "=RIK_AC(\"INF04__;INF02@E=1,S=1022,G=0,T=0,P=0:@R=B,S=1016,V=CONSTANTES:R=C,S=1092,V={0}:R=D,S=1010,V=BRUT:R=E,S=1080,V={1}:R=F,S=1007,V={2}:R=G,S=1005,V={3}:R=H,S=1044,V={4}:R=H,S=1257,V={5}:\";F$8;$A11;$I$2;$F$2;F$7;$C$2)": 530,_x000D_
    "=RIK_AC(\"INF04__;INF02@E=1,S=1022,G=0,T=0,P=0:@R=B,S=1016,V=CONSTANTES:R=C,S=1092,V={0}:R=D,S=1010,V=BRUT:R=E,S=1080,V={1}:R=F,S=1007,V={2}:R=G,S=1005,V={3}:R=H,S=1044,V={4}:R=H,S=1257,V={5}:\";G$8;$A14;$I$2;$F$2;G$7;$C$2)": 531,_x000D_
    "=RIK_AC(\"INF04__;INF02@E=1,S=1022,G=0,T=0,P=0:@R=B,S=1016,V=CONSTANTES:R=C,S=1092,V={0}:R=D,S=1010,V=BRUT:R=E,S=1080,V={1}:R=F,S=1007,V={2}:R=G,S=1005,V={3}:R=H,S=1044,V={4}:R=H,S=1257,V={5}:\";G$8;$A12;$I$2;$F$2;G$7;$C$2)": 532,_x000D_
    "=RIK_AC(\"INF04__;INF02@E=1,S=1022,G=0,T=0,P=0:@R=B,S=1016,V=CONSTANTES:R=C,S=1092,V={0}:R=D,S=1010,V=BRUT:R=E,S=1080,V={1}:R=F,S=1007,V={2}:R=G,S=1005,V={3}:R=H,S=1044,V={4}:R=H,S=1257,V={5}:\";F$8;$A14;$I$2;$F$2;F$7;$C$2)": 533,_x000D_
    "=RIK_AC(\"INF04__;INF02@E=1,S=1022,G=0,T=0,P=0:@R=B,S=1016,V=CONSTANTES:R=C,S=1092,V={0}:R=D,S=1010,V=BRUT:R=E,S=1080,V={1}:R=F,S=1007,V={2}:R=G,S=1005,V={3}:R=H,S=1044,V={4}:R=H,S=1257,V={5}:\";F$8;$A12;$I$2;$F$2;F$7;$C$2)": 534,_x000D_
    "=RIK_AC(\"INF04__;INF02@E=1,S=1022,G=0,T=0,P=0:@R=B,S=1016,V=CONSTANTES:R=C,S=1092,V={0}:R=D,S=1010,V=BRUT:R=E,S=1080,V={1}:R=F,S=1007,V={2}:R=G,S=1005,V={3}:R=H,S=1044,V={4}:R=H,S=1257,V={5}:\";C$8;$A16;$I$2;$F$2;C$7;$C$2)": 535,_x000D_
    "=RIK_AC(\"INF04__;INF02@E=1,S=1022,G=0,T=0,P=0:@R=B,S=1016,V=CONSTANTES:R=C,S=1092,V={0}:R=D,S=1010,V=BRUT:R=E,S=1080,V={1}:R=F,S=1007,V={2}:R=G,S=1005,V={3}:R=H,S=1044,V={4}:R=H,S=1257,V={5}:\";D$8;$A16;$I$2;$F$2;D$7;$C$2)": 536,_x000D_
    "=RIK_AC(\"INF04__;INF02@E=1,S=1022,G=0,T=0,P=0:@R=B,S=1016,V=CONSTANTES:R=C,S=1092,V={0}:R=D,S=1010,V=BRUT:R=E,S=1080,V={1}:R=F,S=1007,V={2}:R=G,S=1005,V={3}:R=H,S=1044,V={4}:R=H,S=1257,V={5}:\";F$8;$A16;$I$2;$F$2;F$7;$C$2)": 537,_x000D_
    "=RIK_AC(\"INF04__;INF02@E=1,S=1022,G=0,T=0,P=0:@R=B,S=1016,V=CONSTANTES:R=C,S=1092,V={0}:R=D,S=1010,V=BRUT:R=E,S=1080,V={1}:R=F,S=1007,V={2}:R=G,S=1005,V={3}:R=H,S=1044,V={4}:R=H,S=1257,V={5}:\";G$8;$A16;$I$2;$F$2;G$7;$C$2)": 538_x000D_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"2018-03-26T11:46:13.6158273+02:00",_x000D_
          "LastRefreshDate": "2017-02-24T12:45:21.7884207+01:00",_x000D_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454337.57_x000D_
          ]_x000D_
        ],_x000D_
        "Statistics": {_x000D_
          "CreationDate": "2018-03-26T11:46:13.6158273+02:00",_x000D_
          "LastRefreshDate": "2017-02-24T12:45:21.7949252+01:00",_x000D_
          "TotalRefreshCount": 12,_x000D_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"2018-03-26T11:46:13.6158273+02:00",_x000D_
          "LastRefreshDate": "2017-02-24T12:45:21.7954289+01:00",_x000D_
          "TotalRefreshCount": 12,_x000D_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"2018-03-26T11:46:13.6158273+02:00",_x000D_
          "LastRefreshDate": "2017-02-24T12:45:21.7954289+01:00",_x000D_
          "TotalRefreshCount": 12,_x000D_
          "CustomInfo": {}_x000D_
        }_x000D_
      },_x000D_
      "5": {_x000D_
        "$type": "Inside.Core.Formula.Definition.DefinitionAC, Inside.Core.Formula",_x000D_
        "ID": 5,_x000D_
        "Results": [_x000D_
          [_x000D_
            49221.31_x000D_
          ]_x000D_
        ],_x000D_
        "Statistics": {_x000D_
          "CreationDate": "2018-03-26T11:46:13.6158273+02:00",_x000D_
          "LastRefreshDate": "2017-02-24T12:45:21.7954289+01:00",_x000D_
          "TotalRefreshCount": 12,_x000D_
          "CustomInfo": {}_x000D_
        }_x000D_
      },_x000D_
      "6": {_x000D_
        "$type": "Inside.Core.Formula.Definition.DefinitionAC, Inside.Core.Formula",_x000D_
        "ID": 6,_x000D_
        "Results": [_x000D_
          [_x000D_
            454337.57_x000D_
          ]_x000D_
        ],_x000D_
        "Statistics": {_x000D_
          "CreationDate": "2018-03-26T11:46:13.6158273+02:00",_x000D_
          "LastRefreshDate": "2017-02-24T12:45:22.2835493+01:00",_x000D_
          "TotalRefreshCount": 11,_x000D_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"2018-03-26T11:46:13.6158273+02:00",_x000D_
          "LastRefreshDate": "2017-02-24T12:45:22.2865548+01:00",_x000D_
          "TotalRefreshCount": 12,_x000D_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"2018-03-26T11:46:13.6158273+02:00",_x000D_
          "LastRefreshDate": "2017-02-24T12:45:40.8014161+01:00",_x000D_
          "TotalRefreshCount": 11,_x000D_
          "CustomInfo": {}_x000D_
        }_x000D_
      },_x000D_
      "9": {_x000D_
        "$type": "Inside.Core.Formula.Definition.DefinitionAC, Inside.Core.Formula",_x000D_
        "ID": 9,_x000D_
        "Results": [_x000D_
          [_x000D_
            50313.62_x000D_
          ]_x000D_
        ],_x000D_
        "Statistics": {_x000D_
          "CreationDate": "2018-03-26T11:46:13.6168258+02:00",_x000D_
          "LastRefreshDate": "2017-02-24T12:45:24.0565927+01:00",_x000D_
          "TotalRefreshCount": 12,_x000D_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"2018-03-26T11:46:13.6168258+02:00",_x000D_
          "LastRefreshDate": "2017-02-24T12:45:24.0565927+01:00",_x000D_
          "TotalRefreshCount": 12,_x000D_
          "CustomInfo": {}_x000D_
        }_x000D_
      },_x000D_
      "11": {_x000D_
        "$type": "Inside.Core.Formula.Definition.DefinitionAC, Inside.Core.Formula",_x000D_
        "ID": 11,_x000D_
        "Results": [_x000D_
          [_x000D_
            531200.73_x000D_
          ]_x000D_
        ],_x000D_
        "Statistics": {_x000D_
          "CreationDate": "2018-03-26T11:46:13.6168258+02:00",_x000D_
          "LastRefreshDate": "2017-02-24T12:45:24.7302437+01:00",_x000D_
          "TotalRefreshCount": 11,_x000D_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"2018-03-26T11:46:13.6168258+02:00",_x000D_
          "LastRefreshDate": "2017-02-24T12:45:24.7357468+01:00",_x000D_
          "TotalRefreshCount": 12,_x000D_
          "CustomInfo": {}_x000D_
        }_x000D_
      },_x000D_
      "13": {_x000D_
        "$type": "Inside.Core.Formula.Definition.DefinitionAC, Inside.Core.Formula",_x000D_
        "ID": 13,_x000D_
        "Results": [_x000D_
          [_x000D_
            179830.61_x000D_
          ]_x000D_
        ],_x000D_
        "Statistics": {_x000D_
          "CreationDate": "2018-03-26T11:46:13.6168258+02:00",_x000D_
          "LastRefreshDate": "2017-02-24T12:45:24.7407504+01:00",_x000D_
          "TotalRefreshCount": 12,_x000D_
          "CustomInfo": {}_x000D_
        }_x000D_
      },_x000D_
      "14": {_x000D_
        "$type": "Inside.Core.Formula.Definition.DefinitionAC, Inside.Core.Formula",_x000D_
     </t>
  </si>
  <si>
    <t xml:space="preserve">   "ID": 14,_x000D_
        "Results": [_x000D_
          [_x000D_
            0.0_x000D_
          ]_x000D_
        ],_x000D_
        "Statistics": {_x000D_
          "CreationDate": "2018-03-26T11:46:13.6168258+02:00",_x000D_
          "LastRefreshDate": "2017-02-24T12:45:24.7407504+01:00",_x000D_
          "TotalRefreshCount": 12,_x000D_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"2018-03-26T11:46:13.6168258+02:00",_x000D_
          "LastRefreshDate": "2017-02-24T12:45:24.7563794+01:00",_x000D_
          "TotalRefreshCount": 12,_x000D_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"2018-03-26T11:46:13.6168258+02:00",_x000D_
          "LastRefreshDate": "2017-02-24T12:45:24.7563794+01:00",_x000D_
          "TotalRefreshCount": 12,_x000D_
          "CustomInfo": {}_x000D_
        }_x000D_
      },_x000D_
      "17": {_x000D_
        "$type": "Inside.Core.Formula.Definition.DefinitionAC, Inside.Core.Formula",_x000D_
        "ID": 17,_x000D_
        "Results": [_x000D_
          [_x000D_
            176242.62_x000D_
          ]_x000D_
        ],_x000D_
        "Statistics": {_x000D_
          "CreationDate": "2018-03-26T11:46:13.6168258+02:00",_x000D_
          "LastRefreshDate": "2017-02-24T12:45:24.7563794+01:00",_x000D_
          "TotalRefreshCount": 12,_x000D_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"2018-03-26T11:46:13.6168258+02:00",_x000D_
          "LastRefreshDate": "2017-02-24T12:45:24.7720063+01:00",_x000D_
          "TotalRefreshCount": 12,_x000D_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"2018-03-26T11:46:13.6168258+02:00",_x000D_
          "LastRefreshDate": "2017-02-24T12:45:24.7720063+01:00",_x000D_
          "TotalRefreshCount": 12,_x000D_
          "CustomInfo": {}_x000D_
        }_x000D_
      },_x000D_
      "20": {_x000D_
        "$type": "Inside.Core.Formula.Definition.DefinitionAC, Inside.Core.Formula",_x000D_
        "ID": 20,_x000D_
        "Results": [_x000D_
          [_x000D_
            526785.35000000009_x000D_
          ]_x000D_
        ],_x000D_
        "Statistics": {_x000D_
          "CreationDate": "2018-03-26T11:46:13.6168258+02:00",_x000D_
          "LastRefreshDate": "2017-02-24T12:45:24.7720063+01:00",_x000D_
          "TotalRefreshCount": 12,_x000D_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"2018-03-26T11:46:13.6168258+02:00",_x000D_
          "LastRefreshDate": "2017-02-24T12:45:40.7530262+01:00",_x000D_
          "TotalRefreshCount": 2,_x000D_
          "CustomInfo": {}_x000D_
        }_x000D_
      },_x000D_
      "22": {_x000D_
        "$type": "Inside.Core.Formula.Definition.DefinitionAC, Inside.Core.Formula",_x000D_
        "ID": 22,_x000D_
        "Results": [_x000D_
          [_x000D_
            454337.57_x000D_
          ]_x000D_
        ],_x000D_
        "Statistics": {_x000D_
          "CreationDate": "2018-03-26T11:46:13.6168258+02:00",_x000D_
          "LastRefreshDate": "2017-02-24T12:45:40.7530262+01:00",_x000D_
          "TotalRefreshCount": 2,_x000D_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"2018-03-26T11:46:13.6168258+02:00",_x000D_
          "LastRefreshDate": "2017-02-24T12:45:40.7686543+01:00",_x000D_
          "TotalRefreshCount": 2,_x000D_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"2018-03-26T11:46:13.6168258+02:00",_x000D_
          "LastRefreshDate": "2017-02-24T12:45:40.7686543+01:00",_x000D_
          "TotalRefreshCount": 2,_x000D_
          "CustomInfo": {}_x000D_
        }_x000D_
      },_x000D_
      "25": {_x000D_
        "$type": "Inside.Core.Formula.Definition.DefinitionAC, Inside.Core.Formula",_x000D_
        "ID": 25,_x000D_
        "Results": [_x000D_
          [_x000D_
            49221.31_x000D_
          ]_x000D_
        ],_x000D_
        "Statistics": {_x000D_
          "CreationDate": "2018-03-26T11:46:13.6168258+02:00",_x000D_
          "LastRefreshDate": "2017-02-24T12:45:40.7686543+01:00",_x000D_
          "TotalRefreshCount": 2,_x000D_
          "CustomInfo": {}_x000D_
        }_x000D_
      },_x000D_
      "26": {_x000D_
        "$type": "Inside.Core.Formula.Definition.DefinitionAC, Inside.Core.Formula",_x000D_
        "ID": 26,_x000D_
        "Results": [_x000D_
          [_x000D_
            454337.57_x000D_
          ]_x000D_
        ],_x000D_
        "Statistics": {_x000D_
          "CreationDate": "2018-03-26T11:46:13.6168258+02:00",_x000D_
          "LastRefreshDate": "2017-02-24T12:45:40.7857896+01:00",_x000D_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"2018-03-26T11:46:13.6168258+02:00",_x000D_
          "LastRefreshDate": "2017-02-24T12:45:40.7857896+01:00",_x000D_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50313.62_x000D_
          ]_x000D_
        ],_x000D_
        "Statistics": {_x000D_
          "CreationDate": "2018-03-26T11:46:13.6168258+02:00",_x000D_
          "LastRefreshDate": "2017-02-24T12:45:40.8014161+01:00",_x000D_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"2018-03-26T11:46:13.6168258+02:00",_x000D_
          "LastRefreshDate": "2017-02-24T12:45:40.8014161+01:00",_x000D_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531200.73_x000D_
          ]_x000D_
        ],_x000D_
        "Statistics": {_x000D_
          "CreationDate": "2018-03-26T11:46:13.6168258+02:00",_x000D_
          "LastRefreshDate": "2017-02-24T12:45:40.8170418+01:00",_x000D_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"2018-03-26T11:46:13.6168258+02:00",_x000D_
          "LastRefreshDate": "2017-02-24T12:45:40.8170418+01:00",_x000D_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179830.61_x000D_
          ]_x000D_
        ],_x000D_
        "Statistics": {_x000D_
          "CreationDate": "2018-03-26T11:46:13.6168258+02:00",_x000D_
          "LastRefreshDate": "2017-02-24T12:45:40.8326679+01:00",_x000D_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"2018-03-26T11:46:13.6168258+02:00",_x000D_
          "LastRefreshDate": "2017-02-24T12:45:40.8326679+01:00",_x000D_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"2018-03-26T11:46:13.6168258+02:00",_x000D_
          "LastRefreshDate": "2017-02-24T12:45:40.8326679+01:00",_x000D_
          "TotalRefreshCount": 2,_x000D_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"2018-03-26T11:46:13.6168258+02:00",_x000D_
          "LastRefreshDate": "2017-02-24T12:45:40.8482936+01:00",_x000D_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176242.62_x000D_
          ]_x000D_
        ],_x000D_
        "Statistics": {_x000D_
          "CreationDate": "2018-03-26T11:46:13.6168258+02:00",_x000D_
          "LastRefreshDate": "2017-02-24T12:45:40.8482936+01:00",_x000D_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"2018-03-26T11:46:13.6168258+02:00",_x000D_
          "LastRefreshDate": "2017-02-24T12:45:40.8639234+01:00",_x000D_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"2018-03-26T11:46:13.6168258+02:00",_x000D_
          "LastRefreshDate": "2017-02-24T12:45:40.8639234+01:00",_x000D_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526785.35000000009_x000D_
          ]_x000D_
        ],_x000D_
        "Statistics": {_x000D_
          "CreationDate": "2018-03-26T11:46:13.6168258+02:00",_x000D_
          "LastRefreshDate": "2017-02-24T12:45:40.8639234+01:00",_x000D_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454337.57_x000D_
          ]_x000D_
        ],_x000D_
        "Statistics": {_x000D_
          "CreationDate": "2018-03-26T11:46:13.6168258+02:00",_x000D_
          "LastRefreshDate": "2017-02-24T12:46:03.6211486+01:00",_x000D_
          "TotalRefreshCount": 1,_x000D_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"2018-03-26T11:46:13.6168258+02:00",_x000D_
          "LastRefreshDate": "2017-02-24T12:46:03.6367719+01:00",_x000D_
          "TotalRefreshCount": 1,_x000D_
          "CustomInfo": {}_x000D_
        }_x000D_
      },_x000D_
      "42": {_x000D_
        "$type": "Inside.Core.Formula.Definition.DefinitionAC, Inside.Core.Formula",_x000D_
        "ID": 42,_x000D_
        "Results": [_x000D_
          [_x000D_
            50313.62_x000D_
          ]_x000D_
        ],_x000D_
        "Statistics": {_x000D_
          "CreationDate": "2018-03-26T11:46:13.6168258+02:00",_x000D_
          "LastRefreshDate": "2017-02-24T12:46:03.659423+01:00",_x000D_
          "TotalRefreshCount": 1,_x000D_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"2018-03-26T11:46:13.6168258+02:00",_x000D_
          "LastRefreshDate": "2017-02-24T12:46:03.659423+01:00",_x000D_
          "TotalRefreshCount": 1,_x000D_
          "CustomInfo": {}_x000D_
        }_x000D_
      },_x000D_
      "44": {_x000D_
        "$type": "Inside.Core.Formula.Definition.DefinitionAC, Inside.Core.Formula",_x000D_
        "ID": 44,_x000D_
        "Results": [_x000D_
          [_x000D_
            531200.73_x000D_
          ]_x000D_
        ],_x000D_
        "Statistics": {_x000D_
          "CreationDate": "2018-03-26T11:46:13.6168258+02:00",_x000D_
          "LastRefreshDate": "2017-02-24T12:46:03.6750483+01:00",_x000D_
          "TotalRefreshCount": 1,_x000D_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"2018-03-26T11:46:13.6168258+02:00",_x000D_
          "LastRefreshDate": "2017-02-24T12:46:03.6750483+01:00",_x000D_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179830.61_x000D_
          ]_x000D_
        ],_x000D_
        "Statistics": {_x000D_
          "CreationDate": "2018-03-26T11:46:13.6168258+02:00",_x000D_
          "LastRefreshDate": "2017-02-24T12:46:03.690672+01:00",_x000D_
          "TotalRefreshCount": 1,_x000D_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"2018-03-26T11:46:13.6168258+02:00",_x000D_
          "LastRefreshDate": "2017-02-24T12:46:03.7062997+01:00",_x000D_
          "TotalRefreshCount": 1,_x000D_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"2018-03-26T11:46:13.6168258+02:00",_x000D_
          "LastRefreshDate": "2017-02-24T12:46:03.7062997+01:00",_x000D_
          "TotalRefreshCount": 1,_x000D_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"2018-03-26T11:46:13.6168258+02:00",_x000D_
          "LastRefreshDate": "2017-02-24T12:46:07.5692515+01:00",_x000D_
          "TotalRefreshCount": 1,_x000D_
          "CustomInfo": {}_x000D_
        }_x000D_
      },_x000D_
      "50": {_x000D_
        "$type": "Inside.Core.Formula.Definition.DefinitionAC, Inside.Core.Formula",_x000D_
        "ID": 50,_x000D_
        "Results": [_x000D_
          [_x000D_
            454337.57_x000D_
          ]_x000D_
        ],_x000D_
        "Statistics": {_x000D_
          "CreationDate": "2018-03-26T11:46:13.6168258+02:00",_x000D_
          "LastRefreshDate": "2017-02-24T12:46:07.5848838+01:00",_x000D_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"2018-03-26T11:46:13.6168258+02:00",_x000D_
          "LastRefreshDate": "2017-02-24T12:46:07.600507+01:00",_x000D_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"2018-03-26T11:46:13.6168258+02:00",_x000D_
          "LastRefreshDate": "2017-02-24T12:46:07.600507+01:00",_x000D_
          "TotalRefreshCount": 1,_x000D_
          "CustomInfo": {}_x000D_
        }_x000D_
      },_x000D_
      "53": {_x000D_
        "$type": "Inside.Core.Formula.Definition.DefinitionAC, Inside.Core.Formula",_x000D_
        "ID": 53,_x000D_
        "Results": [_x000D_
          [_x000D_
            49221.31_x000D_
          ]_x000D_
        ],_x000D_
        "Statistics": {_x000D_
          "CreationDate": "2018-03-26T11:46:13.6178287+02:00",_x000D_
          "LastRefreshDate": "2017-02-24T12:46:07.6161336+01:00",_x000D_
          "TotalRefreshCount": 1,_x000D_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"2018-03-26T11:46:13.6178287+02:00",_x000D_
          "LastRefreshDate": "2017-02-24T12:46:07.6161336+01:00",_x000D_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176242.62_x000D_
          ]_x000D_
        ],_x000D_
        "Statistics": {_x000D_
          "CreationDate": "2018-03-26T11:46:13.6178287+02:00",_x000D_
          "LastRefreshDate": "2017-02-24T12:46:07.6317588+01:00",_x000D_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"2018-03-26T11:46:13.6178287+02:00",_x000D_
          "LastRefreshDate": "2017-02-24T12:46:07.6473846+01:00",_x000D_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"2018-03-26T11:46:13.6178287+02:00",_x000D_
          "LastRefreshDate": "2017-02-24T12:46:07.6473846+01:00",_x000D_
          "TotalRefreshCount": 1,_x000D_
          "CustomInfo": {}_x000D_
        }_x000D_
      },_x000D_
      "58": {_x000D_
        "$type": "Inside.Core.Formula.Definition.DefinitionAC, Inside.Core.Formula",_x000D_
        "ID": 58,_x000D_
        "Results": [_x000D_
          [_x000D_
            526785.35000000009_x000D_
          ]_x000D_
        ],_x000D_
        "Statistics": {_x000D_
          "CreationDate": "2018-03-26T11:46:13.6178287+02:00",_x000D_
          "LastRefreshDate": "2017-02-24T12:46:07.6670179+01:00",_x000D_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433717.74000000034_x000D_
          ]_x000D_
        ],_x000D_
        "Statistics": {_x000D_
          "CreationDate": "2018-03-26T11:46:13.6178287+02:00",_x000D_
          "LastRefreshDate": "2017-02-24T12:48:28.7550444+01:00",_x000D_
          "TotalRefreshCount": 5,_x000D_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"2018-03-26T11:46:13.6178287+02:00",_x000D_
          "LastRefreshDate": "2017-02-24T12:48:28.7550444+01:00",_x000D_
          "TotalRefreshCount": 5,_x000D_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"2018-03-26T11:46:13.6178287+02:00",_x000D_
          "LastRefreshDate": "2017-02-24T12:48:13.0098995+01:00",_x000D_
          "TotalRefreshCount": 4,_x000D_
          "CustomInfo": {}_x000D_
        }_x000D_
      },_x000D_
      "62": {_x000D_
        "$type": "Inside.Core.Formula.Definition.DefinitionAC, Inside.Core.Formula",_x000D_
        "ID": 62,_x000D_
        "Results": [_x000D_
          [_x000D_
            50313.619999999988_x000D_
          ]_x000D_
        ],_x000D_
        "Statistics": {_x000D_
          "CreationDate": "2018-03-26T11:46:13.6178287+02:00",_x000D_
          "LastRefreshDate": "2017-02-24T12:48:28.7706729+01:00",_x000D_
          "TotalRefreshCount": 5,_x000D_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"2018-03-26T11:46:13.6178287+02:00",_x000D_
          "LastRefreshDate": "2017-02-24T12:48:28.7863159+01:00",_x000D_
          "TotalRefreshCount": 5,_x000D_
          "CustomInfo": {}_x000D_
        }_x000D_
      },_x000D_
      "64": {_x000D_
        "$type": "Inside.Core.Formula.Definition.DefinitionAC, Inside.Core.Formula",_x000D_
        "ID": 64,_x000D_
        "Results": [_x000D_
          [_x000D_
            570808.7300000001_x000D_
          ]_x000D_
        ],_x000D_
        "Statistics": {_x000D_
          "CreationDate": "2018-03-26T11:46:13.6178287+02:00",_x000D_
          "LastRefreshDate": "2017-02-24T12:48:29.5504643+01:00",_x000D_
          "TotalRefreshCount": 5,_x000D_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"2018-03-26T11:46:13.6178287+02:00",_x000D_
          "LastRefreshDate": "2017-02-24T12:48:29.5564683+01:00",_x000D_
          "TotalRefreshCount": 5,_x000D_
          "CustomInfo": {}_x000D_
        }_x000D_
      },_x000D_
      "66": {_x000D_
        "$type": "Inside.Core.Formula.Definition.DefinitionAC, Inside.Core.Formula",_x000D_
        "ID": 66,_x000D_
        "Results": [_x000D_
          [_x000D_
            134046.86000000002_x000D_
          ]_x000D_
        ],_x000D_
        "Statistics": {_x000D_
          "CreationDate": "2018-03-26T11:46:13.6178287+02:00",_x000D_
          "LastRefreshDate": "2017-02-24T12:48:29.5639745+01:00",_x000D_
          "TotalRefreshCount": 5,_x000D_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"2018-03-26T11:46:13.6178287+02:00",_x000D_
          "LastRefreshDate": "2017-02-24T12:48:29.5649787+01:00",_x000D_
          "TotalRefreshCount": 5,_x000D_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"2018-03-26T11:46:13.6178287+02:00",_x000D_
          "LastRefreshDate": "2017-02-24T12:48:29.5649787+01:00",_x000D_
          "TotalRefreshCount": 5,_x000D_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"2018-03-26T11:46:13.6178287+02:00",_x000D_
          "LastRefreshDate": "2017-02-24T12:48:28.0531586+01:00",_x000D_
          "TotalRefreshCount": 5,_x000D_
          "CustomInfo": {}_x000D_
        }_x000D_
      },_x000D_
      "70": {_x000D_
        "$type": "Inside.Core.Formula.Definition.DefinitionAC, Inside.Core.Formula",_x000D_
        "ID": 70,_x000D_
        "Results": [_x000D_
          [_x000D_
            368782.03999999992_x000D_
          ]_x000D_
        ],_x000D_
        "Statistics": {_x000D_
          "CreationDate": "2018-03-26T11:46:13.6178287+02:00",_x000D_
          "LastRefreshDate": "2017-02-24T12:48:28.0687856+01:00",_x000D_
          "TotalRefreshCount": 5,_x000D_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"2018-03-26T11:46:13.6178287+02:00",_x000D_
          "LastRefreshDate": "2017-02-24T12:48:28.0687856+01:00",_x000D_
          "TotalRefreshCount": 5,_x000D_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"2018-03-26T11:46:13.6178287+02:00",_x000D_
          "LastRefreshDate": "2017-02-24T12:48:28.0844096+01:00",_x000D_
          "TotalRefreshCount": 5,_x000D_
          "CustomInfo": {}_x000D_
        }_x000D_
      },_x000D_
      "73": {_x000D_
        "$type": "Inside.Core.Formula.Definition.DefinitionAC, Inside.Core.Formula",_x000D_
        "ID": 73,_x000D_
        "Results": [_x000D_
          [_x000D_
            44211.429999999993_x000D_
          ]_x000D_
        ],_x000D_
        "Statistics": {_x000D_
          "CreationDate": "2018-03-26T11:46:13.6178287+02:00",_x000D_
          "LastRefreshDate": "2017-02-24T12:48:28.0844096+01:00",_x000D_
          "TotalRefreshCount": 5,_x000D_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"2018-03-26T11:46:13.6178287+02:00",_x000D_
          "LastRefreshDate": "2017-02-24T12:48:29.5806048+01:00",_x000D_
          "TotalRefreshCount": 5,_x000D_
          "CustomInfo": {}_x000D_
        }_x000D_
      },_x000D_
      "75": {_x000D_
        "$type": "Inside.Core.Formula.Definition.DefinitionAC, Inside.Core.Formula",_x000D_
        "ID": 75,_x000D_
        "Results": [_x000D_
          [_x000D_
            110913.39999999998_x000D_
          ]_x000D_
        ],_x000D_
        "Statistics": {_x000D_
          "CreationDate": "2018-03-26T11:46:13.6178287+02:00",_x000D_
          "LastRefreshDate": "2017-02-24T12:48:29.5806048+01:00",_x000D_
          "TotalRefreshCount": 5,_x000D_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"2018-03-26T11:46:13.6178287+02:00",_x000D_
          "LastRefreshDate": "2017-02-24T12:48:29.5962309+01:00",_x000D_
          "TotalRefreshCount": 5,_x000D_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"2018-03-26T11:46:13.6178287+02:00",_x000D_
          "LastRefreshDate": "2017-02-24T12:48:29.5962309+01:00",_x000D_
          "TotalRefreshCount": 5,_x000D_
          "CustomInfo": {}_x000D_
        }_x000D_
      },_x000D_
      "78": {_x000D_
        "$type": "Inside.Core.Formula.Definition.DefinitionAC, Inside.Core.Formula",_x000D_
        "ID": 78,_x000D_
        "Results": [_x000D_
          [_x000D_
            515403.85999999987_x000D_
          ]_x000D_
        ],_x000D_
        "Statistics": {_x000D_
          "CreationDate": "2018-03-26T11:46:13.6178287+02:00",_x000D_
          "LastRefreshDate": "2017-02-24T12:48:29.5962309+01:00",_x000D_
          "TotalRefreshCount": 5,_x000D_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"2018-03-26T11:46:13.6178287+02:00",_x000D_
          "LastRefreshDate": "2017-02-24T12:50:07.7359788+01:00",_x000D_
          "TotalRefreshCount": 4,_x000D_
          "CustomInfo": {}_x000D_
        }_x000D_
      },_x000D_
      "80": {_x000D_
        "$type": "Inside.Core.Formula.Definition.DefinitionAC, Inside.Core.Formula",_x000D_
        "ID": 80,_x000D_
        "Results": [_x000D_
          [_x000D_
            368782.03999999992_x000D_
          ]_x000D_
        ],_x000D_
        "Statistics": {_x000D_
          "CreationDate": "2018-03-26T11:46:13.6178287+02:00",_x000D_
          "LastRefreshDate": "2017-02-24T12:50:07.7359788+01:00",_x000D_
          "TotalRefreshCount": 4,_x000D_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"2018-03-26T11:46:13.6178287+02:00",_x000D_
          "LastRefreshDate": "2017-02-24T12:50:07.7359788+01:00",_x000D_
          "TotalRefreshCount": 4,_x000D_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"2018-03-26T11:46:13.6178287+02:00",_x000D_
          "LastRefreshDate": "2017-02-24T12:50:07.7515975+01:00",_x000D_
          "TotalRefreshCount": 4,_x000D_
          "CustomInfo": {}_x000D_
        }_x000D_
      },_x000D_
      "83": {_x000D_
        "$type": "Inside.Core.Formula.Definition.DefinitionAC, Inside.Core.Formula",_x000D_
        "ID": 83,_x000D_
        "Results": [_x000D_
          [_x000D_
            44211.429999999993_x000D_
          ]_x000D_
        ],_x000D_
        "Statistics": {_x000D_
          "CreationDate": "2018-03-26T11:46:13.6178287+02:00",_x000D_
          "LastRefreshDate": "2017-02-24T12:50:07.7515975+01:00",_x000D_
          "TotalRefreshCount": 4,_x000D_
          "CustomInfo": {}_x000D_
        }_x000D_
      },_x000D_
      "84": {_x000D_
        "$type": "Inside.Core.Formula.Definition.DefinitionAC, Inside.Core.Formula",_x000D_
        "ID": 84,_x000D_
        "Results": [_x000D_
          [_x000D_
            433717.74000000034_x000D_
          ]_x000D_
        ],_x000D_
        "Statistics": {_x000D_
          "CreationDate": "2018-03-26T11:46:13.6178287+02:00",_x000D_
          "LastRefreshDate": "2017-02-24T12:50:07.7672265+01:00",_x000D_
          "TotalRefreshCount": 4,_x000D_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"2018-03-26T11:46:13.6178287+02:00",_x000D_
          "LastRefreshDate": "2017-02-24T12:50:07.7672265+01:00",_x000D_
          "TotalRefreshCount": 4,_x000D_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"2018-03-26T11:46:13.6178287+02:00",_x000D_
          "LastRefreshDate": "2017-02-24T12:50:07.7672265+01:00",_x000D_
          "TotalRefreshCount": 4,_x000D_
          "CustomInfo": {}_x000D_
        }_x000D_
      },_x000D_
      "87": {_x000D_
        "$type": "Inside.Core.Formula.Definition.DefinitionAC, Inside.Core.Formula",_x000D_
        "ID": 87,_x000D_
        "Results": [_x000D_
          [_x000D_
            50313.619999999988_x000D_
          ]_x000D_
        ],_x000D_
        "Statistics": {_x000D_
          "CreationDate": "2018-03-26T11:46:13.6178287+02:00",_x000D_
          "LastRefreshDate": "2017-02-24T12:50:07.7828473+01:00",_x000D_
          "TotalRefreshCount": 4,_x000D_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</t>
  </si>
  <si>
    <t xml:space="preserve">         "CreationDate": "2018-03-26T11:46:13.6178287+02:00",_x000D_
          "LastRefreshDate": "2017-02-24T12:50:07.7828473+01:00",_x000D_
          "TotalRefreshCount": 4,_x000D_
          "CustomInfo": {}_x000D_
        }_x000D_
      },_x000D_
      "89": {_x000D_
        "$type": "Inside.Core.Formula.Definition.DefinitionAC, Inside.Core.Formula",_x000D_
        "ID": 89,_x000D_
        "Results": [_x000D_
          [_x000D_
            570808.7300000001_x000D_
          ]_x000D_
        ],_x000D_
        "Statistics": {_x000D_
          "CreationDate": "2018-03-26T11:46:13.6178287+02:00",_x000D_
          "LastRefreshDate": "2017-02-24T12:50:07.7984718+01:00",_x000D_
          "TotalRefreshCount": 4,_x000D_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"2018-03-26T11:46:13.6178287+02:00",_x000D_
          "LastRefreshDate": "2017-02-24T12:50:07.8206184+01:00",_x000D_
          "TotalRefreshCount": 4,_x000D_
          "CustomInfo": {}_x000D_
        }_x000D_
      },_x000D_
      "91": {_x000D_
        "$type": "Inside.Core.Formula.Definition.DefinitionAC, Inside.Core.Formula",_x000D_
        "ID": 91,_x000D_
        "Results": [_x000D_
          [_x000D_
            134046.86000000002_x000D_
          ]_x000D_
        ],_x000D_
        "Statistics": {_x000D_
          "CreationDate": "2018-03-26T11:46:13.6178287+02:00",_x000D_
          "LastRefreshDate": "2017-02-24T12:50:07.8206184+01:00",_x000D_
          "TotalRefreshCount": 4,_x000D_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"2018-03-26T11:46:13.6178287+02:00",_x000D_
          "LastRefreshDate": "2017-02-24T12:50:07.8206184+01:00",_x000D_
          "TotalRefreshCount": 4,_x000D_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"2018-03-26T11:46:13.6178287+02:00",_x000D_
          "LastRefreshDate": "2017-02-24T12:50:07.8362433+01:00",_x000D_
          "TotalRefreshCount": 4,_x000D_
          "CustomInfo": {}_x000D_
        }_x000D_
      },_x000D_
      "94": {_x000D_
        "$type": "Inside.Core.Formula.Definition.DefinitionAC, Inside.Core.Formula",_x000D_
        "ID": 94,_x000D_
        "Results": [_x000D_
          [_x000D_
            0.0_x000D_
          ]_x000D_
        ],_x000D_
        "Statistics": {_x000D_
          "CreationDate": "2018-03-26T11:46:13.6178287+02:00",_x000D_
          "LastRefreshDate": "2017-02-24T12:50:07.8362433+01:00",_x000D_
          "TotalRefreshCount": 4,_x000D_
          "CustomInfo": {}_x000D_
        }_x000D_
      },_x000D_
      "95": {_x000D_
        "$type": "Inside.Core.Formula.Definition.DefinitionAC, Inside.Core.Formula",_x000D_
        "ID": 95,_x000D_
        "Results": [_x000D_
          [_x000D_
            110913.39999999998_x000D_
          ]_x000D_
        ],_x000D_
        "Statistics": {_x000D_
          "CreationDate": "2018-03-26T11:46:13.6178287+02:00",_x000D_
          "LastRefreshDate": "2017-02-24T12:50:07.8362433+01:00",_x000D_
          "TotalRefreshCount": 4,_x000D_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"2018-03-26T11:46:13.6178287+02:00",_x000D_
          "LastRefreshDate": "2017-02-24T12:50:07.8518698+01:00",_x000D_
          "TotalRefreshCount": 4,_x000D_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"2018-03-26T11:46:13.6178287+02:00",_x000D_
          "LastRefreshDate": "2017-02-24T12:50:07.8518698+01:00",_x000D_
          "TotalRefreshCount": 4,_x000D_
          "CustomInfo": {}_x000D_
        }_x000D_
      },_x000D_
      "98": {_x000D_
        "$type": "Inside.Core.Formula.Definition.DefinitionAC, Inside.Core.Formula",_x000D_
        "ID": 98,_x000D_
        "Results": [_x000D_
          [_x000D_
            515403.85999999987_x000D_
          ]_x000D_
        ],_x000D_
        "Statistics": {_x000D_
          "CreationDate": "2018-03-26T11:46:13.6178287+02:00",_x000D_
          "LastRefreshDate": "2017-02-24T12:50:07.8518698+01:00",_x000D_
          "TotalRefreshCount": 4,_x000D_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"2018-03-26T11:46:13.6178287+02:00",_x000D_
          "LastRefreshDate": "2017-02-24T12:50:46.2005174+01:00",_x000D_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368782.03999999992_x000D_
          ]_x000D_
        ],_x000D_
        "Statistics": {_x000D_
          "CreationDate": "2018-03-26T11:46:13.6178287+02:00",_x000D_
          "LastRefreshDate": "2017-02-24T12:50:46.2161447+01:00",_x000D_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"2018-03-26T11:46:13.6178287+02:00",_x000D_
          "LastRefreshDate": "2017-02-24T12:50:46.231768+01:00",_x000D_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0.0_x000D_
          ]_x000D_
        ],_x000D_
        "Statistics": {_x000D_
          "CreationDate": "2018-03-26T11:46:13.6178287+02:00",_x000D_
          "LastRefreshDate": "2017-02-24T12:50:46.231768+01:00",_x000D_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44211.429999999993_x000D_
          ]_x000D_
        ],_x000D_
        "Statistics": {_x000D_
          "CreationDate": "2018-03-26T11:46:13.6178287+02:00",_x000D_
          "LastRefreshDate": "2017-02-24T12:50:46.2473965+01:00",_x000D_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433717.74000000034_x000D_
          ]_x000D_
        ],_x000D_
        "Statistics": {_x000D_
          "CreationDate": "2018-03-26T11:46:13.6178287+02:00",_x000D_
          "LastRefreshDate": "2017-02-24T12:50:46.2630198+01:00",_x000D_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"2018-03-26T11:46:13.6178287+02:00",_x000D_
          "LastRefreshDate": "2017-02-24T12:50:46.278648+01:00",_x000D_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"2018-03-26T11:46:13.6178287+02:00",_x000D_
          "LastRefreshDate": "2017-02-24T12:50:48.361207+01:00",_x000D_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50313.619999999988_x000D_
          ]_x000D_
        ],_x000D_
        "Statistics": {_x000D_
          "CreationDate": "2018-03-26T11:46:13.6188271+02:00",_x000D_
          "LastRefreshDate": "2017-02-24T12:50:48.361207+01:00",_x000D_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"2018-03-26T11:46:13.6188271+02:00",_x000D_
          "LastRefreshDate": "2017-02-24T12:50:48.3768327+01:00",_x000D_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570808.7300000001_x000D_
          ]_x000D_
        ],_x000D_
        "Statistics": {_x000D_
          "CreationDate": "2018-03-26T11:46:13.6188271+02:00",_x000D_
          "LastRefreshDate": "2017-02-24T12:50:48.3924764+01:00",_x000D_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"2018-03-26T11:46:13.6188271+02:00",_x000D_
          "LastRefreshDate": "2017-02-24T12:50:48.4110904+01:00",_x000D_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134046.86000000002_x000D_
          ]_x000D_
        ],_x000D_
        "Statistics": {_x000D_
          "CreationDate": "2018-03-26T11:46:13.6188271+02:00",_x000D_
          "LastRefreshDate": "2017-02-24T12:50:48.4145927+01:00",_x000D_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"2018-03-26T11:46:13.6188271+02:00",_x000D_
          "LastRefreshDate": "2017-02-24T12:50:48.4302216+01:00",_x000D_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"2018-03-26T11:46:13.6188271+02:00",_x000D_
          "LastRefreshDate": "2017-02-24T12:50:48.4302216+01:00",_x000D_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"2018-03-26T11:46:13.6188271+02:00",_x000D_
          "LastRefreshDate": "2017-02-24T12:50:48.4458519+01:00",_x000D_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110913.39999999998_x000D_
          ]_x000D_
        ],_x000D_
        "Statistics": {_x000D_
          "CreationDate": "2018-03-26T11:46:13.6188271+02:00",_x000D_
          "LastRefreshDate": "2017-02-24T12:50:48.461478+01:00",_x000D_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"2018-03-26T11:46:13.6188271+02:00",_x000D_
          "LastRefreshDate": "2017-02-24T12:50:48.4770992+01:00",_x000D_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"2018-03-26T11:46:13.6188271+02:00",_x000D_
          "LastRefreshDate": "2017-02-24T12:50:48.4770992+01:00",_x000D_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515403.85999999987_x000D_
          ]_x000D_
        ],_x000D_
        "Statistics": {_x000D_
          "CreationDate": "2018-03-26T11:46:13.6188271+02:00",_x000D_
          "LastRefreshDate": "2017-02-24T12:50:48.4927278+01:00",_x000D_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"2018-03-26T11:46:13.6188271+02:00",_x000D_
          "LastRefreshDate": "2017-02-24T12:52:03.6342405+01:00",_x000D_
          "TotalRefreshCount": 2,_x000D_
          "CustomInfo": {}_x000D_
        }_x000D_
      },_x000D_
      "120": {_x000D_
        "$type": "Inside.Core.Formula.Definition.DefinitionAC, Inside.Core.Formula",_x000D_
        "ID": 120,_x000D_
        "Results": [_x000D_
          [_x000D_
            368782.03999999992_x000D_
          ]_x000D_
        ],_x000D_
        "Statistics": {_x000D_
          "CreationDate": "2018-03-26T11:46:13.6188271+02:00",_x000D_
          "LastRefreshDate": "2017-02-24T12:52:03.6342405+01:00",_x000D_
          "TotalRefreshCount": 2,_x000D_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"2018-03-26T11:46:13.6188271+02:00",_x000D_
          "LastRefreshDate": "2017-02-24T12:52:03.6342405+01:00",_x000D_
          "TotalRefreshCount": 2,_x000D_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"2018-03-26T11:46:13.6188271+02:00",_x000D_
          "LastRefreshDate": "2017-02-24T12:52:03.669511+01:00",_x000D_
          "TotalRefreshCount": 2,_x000D_
          "CustomInfo": {}_x000D_
        }_x000D_
      },_x000D_
      "123": {_x000D_
        "$type": "Inside.Core.Formula.Definition.DefinitionAC, Inside.Core.Formula",_x000D_
        "ID": 123,_x000D_
        "Results": [_x000D_
          [_x000D_
            44211.429999999993_x000D_
          ]_x000D_
        ],_x000D_
        "Statistics": {_x000D_
          "CreationDate": "2018-03-26T11:46:13.6188271+02:00",_x000D_
          "LastRefreshDate": "2017-02-24T12:52:03.6720128+01:00",_x000D_
          "TotalRefreshCount": 2,_x000D_
          "CustomInfo": {}_x000D_
        }_x000D_
      },_x000D_
      "124": {_x000D_
        "$type": "Inside.Core.Formula.Definition.DefinitionAC, Inside.Core.Formula",_x000D_
        "ID": 124,_x000D_
        "Results": [_x000D_
          [_x000D_
            433717.74000000034_x000D_
          ]_x000D_
        ],_x000D_
        "Statistics": {_x000D_
          "CreationDate": "2018-03-26T11:46:13.6188271+02:00",_x000D_
          "LastRefreshDate": "2017-02-24T12:52:03.6720128+01:00",_x000D_
          "TotalRefreshCount": 2,_x000D_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"2018-03-26T11:46:13.6188271+02:00",_x000D_
          "LastRefreshDate": "2017-02-24T12:52:03.6720128+01:00",_x000D_
          "TotalRefreshCount": 2,_x000D_
          "CustomInfo": {}_x000D_
        }_x000D_
      },_x000D_
      "126": {_x000D_
        "$type": "Inside.Core.Formula.Definition.DefinitionAC, Inside.Core.Formula",_x000D_
        "ID": 126,_x000D_
        "Results": [_x000D_
          [_x000D_
            0.0_x000D_
          ]_x000D_
        ],_x000D_
        "Statistics": {_x000D_
          "CreationDate": "2018-03-26T11:46:13.6188271+02:00",_x000D_
          "LastRefreshDate": "2017-02-24T12:52:05.7966625+01:00",_x000D_
          "TotalRefreshCount": 2,_x000D_
          "CustomInfo": {}_x000D_
        }_x000D_
      },_x000D_
      "127": {_x000D_
        "$type": "Inside.Core.Formula.Definition.DefinitionAC, Inside.Core.Formula",_x000D_
        "ID": 127,_x000D_
        "Results": [_x000D_
          [_x000D_
            50313.619999999988_x000D_
          ]_x000D_
        ],_x000D_
        "Statistics": {_x000D_
          "CreationDate": "2018-03-26T11:46:13.6188271+02:00",_x000D_
          "LastRefreshDate": "2017-02-24T12:52:05.7966625+01:00",_x000D_
          "TotalRefreshCount": 2,_x000D_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"2018-03-26T11:46:13.6188271+02:00",_x000D_
          "LastRefreshDate": "2017-02-24T12:52:05.7966625+01:00",_x000D_
          "TotalRefreshCount": 2,_x000D_
          "CustomInfo": {}_x000D_
        }_x000D_
      },_x000D_
      "129": {_x000D_
        "$type": "Inside.Core.Formula.Definition.DefinitionAC, Inside.Core.Formula",_x000D_
        "ID": 129,_x000D_
        "Results": [_x000D_
          [_x000D_
            570808.73000000021_x000D_
          ]_x000D_
        ],_x000D_
        "Statistics": {_x000D_
          "CreationDate": "2018-03-26T11:46:13.6188271+02:00",_x000D_
          "LastRefreshDate": "2017-02-24T12:52:05.8122915+01:00",_x000D_
          "TotalRefreshCount": 2,_x000D_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"2018-03-26T11:46:13.6188271+02:00",_x000D_
          "LastRefreshDate": "2017-02-24T12:52:05.8122915+01:00",_x000D_
          "TotalRefreshCount": 2,_x000D_
          "CustomInfo": {}_x000D_
        }_x000D_
      },_x000D_
      "131": {_x000D_
        "$type": "Inside.Core.Formula.Definition.DefinitionAC, Inside.Core.Formula",_x000D_
        "ID": 131,_x000D_
        "Results": [_x000D_
          [_x000D_
            134046.86000000002_x000D_
          ]_x000D_
        ],_x000D_
        "Statistics": {_x000D_
          "CreationDate": "2018-03-26T11:46:13.6188271+02:00",_x000D_
          "LastRefreshDate": "2017-02-24T12:52:05.8279172+01:00",_x000D_
          "TotalRefreshCount": 2,_x000D_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"2018-03-26T11:46:13.6188271+02:00",_x000D_
          "LastRefreshDate": "2017-02-24T12:52:05.8279172+01:00",_x000D_
          "TotalRefreshCount": 2,_x000D_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"2018-03-26T11:46:13.6188271+02:00",_x000D_
          "LastRefreshDate": "2017-02-24T12:52:05.8279172+01:00",_x000D_
          "TotalRefreshCount": 2,_x000D_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"2018-03-26T11:46:13.6188271+02:00",_x000D_
          "LastRefreshDate": "2017-02-24T12:52:05.8435454+01:00",_x000D_
          "TotalRefreshCount": 2,_x000D_
          "CustomInfo": {}_x000D_
        }_x000D_
      },_x000D_
      "135": {_x000D_
        "$type": "Inside.Core.Formula.Definition.DefinitionAC, Inside.Core.Formula",_x000D_
        "ID": 135,_x000D_
        "Results": [_x000D_
          [_x000D_
            110913.39999999998_x000D_
          ]_x000D_
        ],_x000D_
        "Statistics": {_x000D_
          "CreationDate": "2018-03-26T11:46:13.6188271+02:00",_x000D_
          "LastRefreshDate": "2017-02-24T12:52:05.8435454+01:00",_x000D_
          "TotalRefreshCount": 2,_x000D_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"2018-03-26T11:46:13.6188271+02:00",_x000D_
          "LastRefreshDate": "2017-02-24T12:52:05.8591728+01:00",_x000D_
          "TotalRefreshCount": 2,_x000D_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"2018-03-26T11:46:13.6188271+02:00",_x000D_
          "LastRefreshDate": "2017-02-24T12:52:05.8591728+01:00",_x000D_
          "TotalRefreshCount": 2,_x000D_
          "CustomInfo": {}_x000D_
        }_x000D_
      },_x000D_
      "138": {_x000D_
        "$type": "Inside.Core.Formula.Definition.DefinitionAC, Inside.Core.Formula",_x000D_
        "ID": 138,_x000D_
        "Results": [_x000D_
          [_x000D_
            515403.85999999987_x000D_
          ]_x000D_
        ],_x000D_
        "Statistics": {_x000D_
          "CreationDate": "2018-03-26T11:46:13.6188271+02:00",_x000D_
          "LastRefreshDate": "2017-02-24T12:52:05.8591728+01:00",_x000D_
          "TotalRefreshCount": 2,_x000D_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"2018-03-26T11:46:13.6188271+02:00",_x000D_
          "LastRefreshDate": "2017-02-24T12:52:59.4314869+01:00",_x000D_
          "TotalRefreshCount": 2,_x000D_
          "CustomInfo": {}_x000D_
        }_x000D_
      },_x000D_
      "140": {_x000D_
        "$type": "Inside.Core.Formula.Definition.DefinitionAC, Inside.Core.Formula",_x000D_
        "ID": 140,_x000D_
        "Results": [_x000D_
          [_x000D_
            368782.03999999992_x000D_
          ]_x000D_
        ],_x000D_
        "Statistics": {_x000D_
          "CreationDate": "2018-03-26T11:46:13.6188271+02:00",_x000D_
          "LastRefreshDate": "2017-02-24T12:52:59.4314869+01:00",_x000D_
          "TotalRefreshCount": 2,_x000D_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"2018-03-26T11:46:13.6188271+02:00",_x000D_
          "LastRefreshDate": "2017-02-24T12:52:59.4471175+01:00",_x000D_
          "TotalRefreshCount": 2,_x000D_
          "CustomInfo": {}_x000D_
        }_x000D_
      },_x000D_
      "142": {_x000D_
        "$type": "Inside.Core.Formula.Definition.DefinitionAC, Inside.Core.Formula",_x000D_
        "ID": 142,_x000D_
        "Results": [_x000D_
          [_x000D_
            0.0_x000D_
          ]_x000D_
        ],_x000D_
        "Statistics": {_x000D_
          "CreationDate": "2018-03-26T11:46:13.6188271+02:00",_x000D_
          "LastRefreshDate": "2017-02-24T12:52:59.4471175+01:00",_x000D_
          "TotalRefreshCount": 2,_x000D_
          "CustomInfo": {}_x000D_
        }_x000D_
      },_x000D_
      "143": {_x000D_
        "$type": "Inside.Core.Formula.Definition.DefinitionAC, Inside.Core.Formula",_x000D_
        "ID": 143,_x000D_
        "Results": [_x000D_
          [_x000D_
            44211.429999999993_x000D_
          ]_x000D_
        ],_x000D_
        "Statistics": {_x000D_
          "CreationDate": "2018-03-26T11:46:13.6188271+02:00",_x000D_
          "LastRefreshDate": "2017-02-24T12:52:59.4627387+01:00",_x000D_
          "TotalRefreshCount": 2,_x000D_
          "CustomInfo": {}_x000D_
        }_x000D_
      },_x000D_
      "144": {_x000D_
        "$type": "Inside.Core.Formula.Definition.DefinitionAC, Inside.Core.Formula",_x000D_
        "ID": 144,_x000D_
        "Results": [_x000D_
          [_x000D_
            433717.74000000034_x000D_
          ]_x000D_
        ],_x000D_
        "Statistics": {_x000D_
          "CreationDate": "2018-03-26T11:46:13.6188271+02:00",_x000D_
          "LastRefreshDate": "2017-02-24T12:52:59.4848821+01:00",_x000D_
          "TotalRefreshCount": 2,_x000D_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"2018-03-26T11:46:13.6188271+02:00",_x000D_
          "LastRefreshDate": "2017-02-24T12:52:59.4848821+01:00",_x000D_
          "TotalRefreshCount": 2,_x000D_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"2018-03-26T11:46:13.6188271+02:00",_x000D_
          "LastRefreshDate": "2017-02-24T12:52:59.4848821+01:00",_x000D_
          "TotalRefreshCount": 2,_x000D_
          "CustomInfo": {}_x000D_
        }_x000D_
      },_x000D_
      "147": {_x000D_
        "$type": "Inside.Core.Formula.Definition.DefinitionAC, Inside.Core.Formula",_x000D_
        "ID": 147,_x000D_
        "Results": [_x000D_
          [_x000D_
            50313.619999999988_x000D_
          ]_x000D_
        ],_x000D_
        "Statistics": {_x000D_
          "CreationDate": "2018-03-26T11:46:13.6188271+02:00",_x000D_
          "LastRefreshDate": "2017-02-24T12:52:59.4848821+01:00",_x000D_
          "TotalRefreshCount": 2,_x000D_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"2018-03-26T11:46:13.6188271+02:00",_x000D_
          "LastRefreshDate": "2017-02-24T12:52:59.5005065+01:00",_x000D_
          "TotalRefreshCount": 2,_x000D_
          "CustomInfo": {}_x000D_
        }_x000D_
      },_x000D_
      "149": {_x000D_
        "$type": "Inside.Core.Formula.Definition.DefinitionAC, Inside.Core.Formula",_x000D_
        "ID": 149,_x000D_
        "Results": [_x000D_
          [_x000D_
            570808.7300000001_x000D_
          ]_x000D_
        ],_x000D_
        "Statistics": {_x000D_
          "CreationDate": "2018-03-26T11:46:13.6188271+02:00",_x000D_
          "LastRefreshDate": "2017-02-24T12:52:59.5005065+01:00",_x000D_
          "TotalRefreshCount": 2,_x000D_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"2018-03-26T11:46:13.6188271+02:00",_x000D_
          "LastRefreshDate": "2017-02-24T12:52:59.5161322+01:00",_x000D_
          "TotalRefreshCount": 2,_x000D_
          "CustomInfo": {}_x000D_
        }_x000D_
      },_x000D_
      "151": {_x000D_
        "$type": "Inside.Core.Formula.Definition.DefinitionAC, Inside.Core.Formula",_x000D_
        "ID": 151,_x000D_
        "Results": [_x000D_
          [_x000D_
            134046.86000000002_x000D_
          ]_x000D_
        ],_x000D_
        "Statistics": {_x000D_
          "CreationDate": "2018-03-26T11:46:13.6188271+02:00",_x000D_
          "LastRefreshDate": "2017-02-24T12:52:59.5161322+01:00",_x000D_
          "TotalRefreshCount": 2,_x000D_
          "CustomInfo":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"2018-03-26T11:46:13.6188271+02:00",_x000D_
          "LastRefreshDate": "2017-02-24T12:52:59.5161322+01:00",_x000D_
          "TotalRefreshCount": 2,_x000D_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"2018-03-26T11:46:13.6188271+02:00",_x000D_
          "LastRefreshDate": "2017-02-24T12:52:59.5317584+01:00",_x000D_
          "TotalRefreshCount": 2,_x000D_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"2018-03-26T11:46:13.6188271+02:00",_x000D_
          "LastRefreshDate": "2017-02-24T12:52:59.5317584+01:00",_x000D_
          "TotalRefreshCount": 2,_x000D_
          "CustomInfo": {}_x000D_
        }_x000D_
      },_x000D_
      "155": {_x000D_
        "$type": "Inside.Core.Formula.Definition.DefinitionAC, Inside.Core.Formula",_x000D_
        "ID": 155,_x000D_
        "Results": [_x000D_
          [_x000D_
            110913.39999999998_x000D_
          ]_x000D_
        ],_x000D_
        "Statistics": {_x000D_
          "CreationDate": "2018-03-26T11:46:13.6188271+02:00",_x000D_
          "LastRefreshDate": "2017-02-24T12:52:59.5317584+01:00",_x000D_
          "TotalRefreshCount": 2,_x000D_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"2018-03-26T11:46:13.6188271+02:00",_x000D_
          "LastRefreshDate": "2017-02-24T12:52:59.5473845+01:00",_x000D_
          "TotalRefreshCount": 2,_x000D_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"2018-03-26T11:46:13.6188271+02:00",_x000D_
          "LastRefreshDate": "2017-02-24T12:52:59.5473845+01:00",_x000D_
          "TotalRefreshCount": 2,_x000D_
          "CustomInfo": {}_x000D_
        }_x000D_
      },_x000D_
      "158": {_x000D_
        "$type": "Inside.Core.Formula.Definition.DefinitionAC, Inside.Core.Formula",_x000D_
        "ID": 158,_x000D_
        "Results": [_x000D_
          [_x000D_
            515403.85999999987_x000D_
          ]_x000D_
        ],_x000D_
        "Statistics": {_x000D_
          "CreationDate": "2018-03-26T11:46:13.6188271+02:00",_x000D_
          "LastRefreshDate": "2017-02-24T12:52:59.5473845+01:00",_x000D_
          "TotalRefreshCount": 2,_x000D_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"2018-03-26T11:46:13.6188271+02:00",_x000D_
          "LastRefreshDate": "2017-02-24T12:54:19.0264157+01:00",_x000D_
          "TotalRefreshCount": 5,_x000D_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"2018-03-26T11:46:13.6188271+02:00",_x000D_
          "LastRefreshDate": "2017-02-24T12:54:07.5437217+01:00",_x000D_
          "TotalRefreshCount": 4,_x000D_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"2018-03-26T11:46:13.6198301+02:00",_x000D_
          "LastRefreshDate": "2017-02-24T12:54:07.5593478+01:00",_x000D_
          "TotalRefreshCount": 4,_x000D_
          "CustomInfo": {}_x000D_
        }_x000D_
      },_x000D_
      "162": {_x000D_
        "$type": "Inside.Core.Formula.Definition.DefinitionAC, Inside.Core.Formula",_x000D_
        "ID": 16</t>
  </si>
  <si>
    <t>2,_x000D_
        "Results": [_x000D_
          [_x000D_
            414504.70999999996_x000D_
          ]_x000D_
        ],_x000D_
        "Statistics": {_x000D_
          "CreationDate": "2018-03-26T11:46:13.6198301+02:00",_x000D_
          "LastRefreshDate": "2017-02-24T12:54:39.256817+01:00",_x000D_
          "TotalRefreshCount": 5,_x000D_
          "CustomInfo": {}_x000D_
        }_x000D_
      },_x000D_
      "163": {_x000D_
        "$type": "Inside.Core.Formula.Definition.DefinitionAC, Inside.Core.Formula",_x000D_
        "ID": 163,_x000D_
        "Results": [_x000D_
          [_x000D_
            1990064.7700000005_x000D_
          ]_x000D_
        ],_x000D_
        "Statistics": {_x000D_
          "CreationDate": "2018-03-26T11:46:13.6198301+02:00",_x000D_
          "LastRefreshDate": "2017-02-24T12:54:07.5593478+01:00",_x000D_
          "TotalRefreshCount": 4,_x000D_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"2018-03-26T11:46:13.6198301+02:00",_x000D_
          "LastRefreshDate": "2017-02-24T12:55:44.4310887+01:00",_x000D_
          "TotalRefreshCount": 1,_x000D_
          "CustomInfo": {}_x000D_
        }_x000D_
      },_x000D_
      "165": {_x000D_
        "$type": "Inside.Core.Formula.Definition.DefinitionAC, Inside.Core.Formula",_x000D_
        "ID": 165,_x000D_
        "Results": [_x000D_
          [_x000D_
            0.0_x000D_
          ]_x000D_
        ],_x000D_
        "Statistics": {_x000D_
          "CreationDate": "2018-03-26T11:46:13.6198301+02:00",_x000D_
          "LastRefreshDate": "2017-02-24T12:55:49.0615552+01:00",_x000D_
          "TotalRefreshCount": 1,_x000D_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"2018-03-26T11:46:13.6198301+02:00",_x000D_
          "LastRefreshDate": "2017-02-24T12:55:49.0772117+01:00",_x000D_
          "TotalRefreshCount": 1,_x000D_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"2018-03-26T11:46:13.6198301+02:00",_x000D_
          "LastRefreshDate": "2017-02-24T12:55:49.0993382+01:00",_x000D_
          "TotalRefreshCount": 1,_x000D_
          "CustomInfo": {}_x000D_
        }_x000D_
      },_x000D_
      "168": {_x000D_
        "$type": "Inside.Core.Formula.Definition.DefinitionAC, Inside.Core.Formula",_x000D_
        "ID": 168,_x000D_
        "Results": [_x000D_
          [_x000D_
            1990064.7700000003_x000D_
          ]_x000D_
        ],_x000D_
        "Statistics": {_x000D_
          "CreationDate": "2018-03-26T11:46:13.6198301+02:00",_x000D_
          "LastRefreshDate": "2017-02-24T12:55:49.0993382+01:00",_x000D_
          "TotalRefreshCount": 1,_x000D_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"2018-03-26T11:46:13.6198301+02:00",_x000D_
          "LastRefreshDate": "2017-02-24T12:55:49.1149623+01:00",_x000D_
          "TotalRefreshCount": 1,_x000D_
          "CustomInfo": {}_x000D_
        }_x000D_
      },_x000D_
      "170": {_x000D_
        "$type": "Inside.Core.Formula.Definition.DefinitionAC, Inside.Core.Formula",_x000D_
        "ID": 170,_x000D_
        "Results": [_x000D_
          [_x000D_
            0.0_x000D_
          ]_x000D_
        ],_x000D_
        "Statistics": {_x000D_
          "CreationDate": "2018-03-26T11:46:13.6198301+02:00",_x000D_
          "LastRefreshDate": "2017-02-24T12:55:49.1149623+01:00",_x000D_
          "TotalRefreshCount": 1,_x000D_
          "CustomInfo": {}_x000D_
        }_x000D_
      },_x000D_
      "171": {_x000D_
        "$type": "Inside.Core.Formula.Definition.DefinitionAC, Inside.Core.Formula",_x000D_
        "ID": 171,_x000D_
        "Results": [_x000D_
          [_x000D_
            1990064.7700000003_x000D_
          ]_x000D_
        ],_x000D_
        "Statistics": {_x000D_
          "CreationDate": "2018-03-26T11:46:13.6198301+02:00",_x000D_
          "LastRefreshDate": "2017-02-24T12:55:49.1305909+01:00",_x000D_
          "TotalRefreshCount": 1,_x000D_
          "CustomInfo": {}_x000D_
        }_x000D_
      },_x000D_
      "172": {_x000D_
        "$type": "Inside.Core.Formula.Definition.DefinitionAC, Inside.Core.Formula",_x000D_
        "ID": 172,_x000D_
        "Results": [_x000D_
          [_x000D_
            414504.71_x000D_
          ]_x000D_
        ],_x000D_
        "Statistics": {_x000D_
          "CreationDate": "2018-03-26T11:46:13.6198301+02:00",_x000D_
          "LastRefreshDate": "2017-02-24T12:55:49.146226+01:00",_x000D_
          "TotalRefreshCount": 1,_x000D_
          "CustomInfo": {}_x000D_
        }_x000D_
      },_x000D_
      "173": {_x000D_
        "$type": "Inside.Core.Formula.Definition.DefinitionAC, Inside.Core.Formula",_x000D_
        "ID": 173,_x000D_
        "Results": [_x000D_
          [_x000D_
            414504.71_x000D_
          ]_x000D_
        ],_x000D_
        "Statistics": {_x000D_
          "CreationDate": "2018-03-26T11:46:13.6198301+02:00",_x000D_
          "LastRefreshDate": "2017-02-24T12:55:49.1618402+01:00",_x000D_
          "TotalRefreshCount": 1,_x000D_
          "CustomInfo": {}_x000D_
        }_x000D_
      },_x000D_
      "174": {_x000D_
        "$type": "Inside.Core.Formula.Definition.DefinitionAC, Inside.Core.Formula",_x000D_
        "ID": 174,_x000D_
        "Results": [_x000D_
          [_x000D_
            0.0_x000D_
          ]_x000D_
        ],_x000D_
        "Statistics": {_x000D_
          "CreationDate": "2018-03-26T11:46:13.6198301+02:00",_x000D_
          "LastRefreshDate": "2017-02-24T12:55:53.6570255+01:00",_x000D_
          "TotalRefreshCount": 1,_x000D_
          "CustomInfo": {}_x000D_
        }_x000D_
      },_x000D_
      "175": {_x000D_
        "$type": "Inside.Core.Formula.Definition.DefinitionAC, Inside.Core.Formula",_x000D_
        "ID": 175,_x000D_
        "Results": [_x000D_
          [_x000D_
            0.0_x000D_
          ]_x000D_
        ],_x000D_
        "Statistics": {_x000D_
          "CreationDate": "2018-03-26T11:46:13.6198301+02:00",_x000D_
          "LastRefreshDate": "2017-02-24T12:55:53.6726512+01:00",_x000D_
          "TotalRefreshCount": 1,_x000D_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"2018-03-26T11:46:13.6198301+02:00",_x000D_
          "LastRefreshDate": "2017-02-24T12:55:53.7059331+01:00",_x000D_
          "TotalRefreshCount": 1,_x000D_
          "CustomInfo": {}_x000D_
        }_x000D_
      },_x000D_
      "177": {_x000D_
        "$type": "Inside.Core.Formula.Definition.DefinitionAC, Inside.Core.Formula",_x000D_
        "ID": 177,_x000D_
        "Results": [_x000D_
          [_x000D_
            0.0_x000D_
          ]_x000D_
        ],_x000D_
        "Statistics": {_x000D_
          "CreationDate": "2018-03-26T11:46:13.6198301+02:00",_x000D_
          "LastRefreshDate": "2017-02-24T12:55:53.7104358+01:00",_x000D_
          "TotalRefreshCount": 1,_x000D_
          "CustomInfo": {}_x000D_
        }_x000D_
      },_x000D_
      "178": {_x000D_
        "$type": "Inside.Core.Formula.Definition.DefinitionAC, Inside.Core.Formula",_x000D_
        "ID": 178,_x000D_
        "Results": [_x000D_
          [_x000D_
            380588.76_x000D_
          ]_x000D_
        ],_x000D_
        "Statistics": {_x000D_
          "CreationDate": "2018-03-26T11:46:13.6198301+02:00",_x000D_
          "LastRefreshDate": "2017-02-24T12:55:53.7261502+01:00",_x000D_
          "TotalRefreshCount": 1,_x000D_
          "CustomInfo": {}_x000D_
        }_x000D_
      },_x000D_
      "179": {_x000D_
        "$type": "Inside.Core.Formula.Definition.DefinitionAC, Inside.Core.Formula",_x000D_
        "ID": 179,_x000D_
        "Results": [_x000D_
          [_x000D_
            380588.76_x000D_
          ]_x000D_
        ],_x000D_
        "Statistics": {_x000D_
          "CreationDate": "2018-03-26T11:46:13.6198301+02:00",_x000D_
          "LastRefreshDate": "2017-02-24T12:55:53.7417747+01:00",_x000D_
          "TotalRefreshCount": 1,_x000D_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"2018-03-26T11:46:13.6198301+02:00",_x000D_
          "LastRefreshDate": "2017-02-24T12:55:53.7574+01:00",_x000D_
          "TotalRefreshCount": 1,_x000D_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"2018-03-26T11:46:13.6198301+02:00",_x000D_
          "LastRefreshDate": "2017-02-24T12:55:53.7574+01:00",_x000D_
          "TotalRefreshCount": 1,_x000D_
          "CustomInfo": {}_x000D_
        }_x000D_
      },_x000D_
      "182": {_x000D_
        "$type": "Inside.Core.Formula.Definition.DefinitionAC, Inside.Core.Formula",_x000D_
        "ID": 182,_x000D_
        "Results": [_x000D_
          [_x000D_
            1865308.8200000008_x000D_
          ]_x000D_
        ],_x000D_
        "Statistics": {_x000D_
          "CreationDate": "2018-03-26T11:46:13.6198301+02:00",_x000D_
          "LastRefreshDate": "2017-02-24T12:55:53.7730261+01:00",_x000D_
          "TotalRefreshCount": 1,_x000D_
          "CustomInfo": {}_x000D_
        }_x000D_
      },_x000D_
      "183": {_x000D_
        "$type": "Inside.Core.Formula.Definition.DefinitionAC, Inside.Core.Formula",_x000D_
        "ID": 183,_x000D_
        "Results": [_x000D_
          [_x000D_
            1865308.8200000008_x000D_
          ]_x000D_
        ],_x000D_
        "Statistics": {_x000D_
          "CreationDate": "2018-03-26T11:46:13.6198301+02:00",_x000D_
          "LastRefreshDate": "2017-02-24T12:55:53.7886526+01:00",_x000D_
          "TotalRefreshCount": 1,_x000D_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"2018-03-26T11:46:13.6198301+02:00",_x000D_
          "LastRefreshDate": "2017-02-24T12:56:33.5157874+01:00",_x000D_
          "TotalRefreshCount": 1,_x000D_
          "CustomInfo": {}_x000D_
        }_x000D_
      },_x000D_
      "185": {_x000D_
        "$type": "Inside.Core.Formula.Definition.DefinitionAC, Inside.Core.Formula",_x000D_
        "ID": 185,_x000D_
        "Results": [_x000D_
          [_x000D_
            0.0_x000D_
          ]_x000D_
        ],_x000D_
        "Statistics": {_x000D_
          "CreationDate": "2018-03-26T11:46:13.6198301+02:00",_x000D_
          "LastRefreshDate": "2017-02-24T12:56:38.0595284+01:00",_x000D_
          "TotalRefreshCount": 1,_x000D_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"2018-03-26T11:46:13.6198301+02:00",_x000D_
          "LastRefreshDate": "2017-02-24T12:56:38.075148+01:00",_x000D_
          "TotalRefreshCount": 1,_x000D_
          "CustomInfo": {}_x000D_
        }_x000D_
      },_x000D_
      "187": {_x000D_
        "$type": "Inside.Core.Formula.Definition.DefinitionAC, Inside.Core.Formula",_x000D_
        "ID": 187,_x000D_
        "Results": [_x000D_
          [_x000D_
            0.0_x000D_
          ]_x000D_
        ],_x000D_
        "Statistics": {_x000D_
          "CreationDate": "2018-03-26T11:46:13.6198301+02:00",_x000D_
          "LastRefreshDate": "2017-02-24T12:56:38.0907745+01:00",_x000D_
          "TotalRefreshCount": 1,_x000D_
          "CustomInfo": {}_x000D_
        }_x000D_
      },_x000D_
      "188": {_x000D_
        "$type": "Inside.Core.Formula.Definition.DefinitionAC, Inside.Core.Formula",_x000D_
        "ID": 188,_x000D_
        "Results": [_x000D_
          [_x000D_
            313877.47000000003_x000D_
          ]_x000D_
        ],_x000D_
        "Statistics": {_x000D_
          "CreationDate": "2018-03-26T11:46:13.6198301+02:00",_x000D_
          "LastRefreshDate": "2017-02-24T12:56:38.1285399+01:00",_x000D_
          "TotalRefreshCount": 1,_x000D_
          "CustomInfo": {}_x000D_
        }_x000D_
      },_x000D_
      "189": {_x000D_
        "$type": "Inside.Core.Formula.Definition.DefinitionAC, Inside.Core.Formula",_x000D_
        "ID": 189,_x000D_
        "Results": [_x000D_
          [_x000D_
            888055.30999999994_x000D_
          ]_x000D_
        ],_x000D_
        "Statistics": {_x000D_
          "CreationDate": "2018-03-26T11:46:13.6198301+02:00",_x000D_
          "LastRefreshDate": "2017-02-24T12:56:38.1290444+01:00",_x000D_
          "TotalRefreshCount": 1,_x000D_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"2018-03-26T11:46:13.6198301+02:00",_x000D_
          "LastRefreshDate": "2017-02-24T12:56:38.1446709+01:00",_x000D_
          "TotalRefreshCount": 1,_x000D_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"2018-03-26T11:46:13.6198301+02:00",_x000D_
          "LastRefreshDate": "2017-02-24T12:56:38.1446709+01:00",_x000D_
          "TotalRefreshCount": 1,_x000D_
          "CustomInfo": {}_x000D_
        }_x000D_
      },_x000D_
      "192": {_x000D_
        "$type": "Inside.Core.Formula.Definition.DefinitionAC, Inside.Core.Formula",_x000D_
        "ID": 192,_x000D_
        "Results": [_x000D_
          [_x000D_
            1102009.4600000002_x000D_
          ]_x000D_
        ],_x000D_
        "Statistics": {_x000D_
          "CreationDate": "2018-03-26T11:46:13.6198301+02:00",_x000D_
          "LastRefreshDate": "2017-02-24T12:56:38.1602962+01:00",_x000D_
          "TotalRefreshCount": 1,_x000D_
          "CustomInfo": {}_x000D_
        }_x000D_
      },_x000D_
      "193": {_x000D_
        "$type": "Inside.Core.Formula.Definition.DefinitionAC, Inside.Core.Formula",_x000D_
        "ID": 193,_x000D_
        "Results": [_x000D_
          [_x000D_
            100627.24000000002_x000D_
          ]_x000D_
        ],_x000D_
        "Statistics": {_x000D_
          "CreationDate": "2018-03-26T11:46:13.6198301+02:00",_x000D_
          "LastRefreshDate": "2017-02-24T12:56:38.1602962+01:00",_x000D_
          "TotalRefreshCount": 1,_x000D_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"2018-03-26T11:46:13.6198301+02:00",_x000D_
          "LastRefreshDate": "2017-02-24T12:56:42.3052341+01:00",_x000D_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"2018-03-26T11:46:13.6198301+02:00",_x000D_
          "LastRefreshDate": "2017-02-24T12:56:42.3208585+01:00",_x000D_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0.0_x000D_
          ]_x000D_
        ],_x000D_
        "Statistics": {_x000D_
          "CreationDate": "2018-03-26T11:46:13.6198301+02:00",_x000D_
          "LastRefreshDate": "2017-02-24T12:56:42.3369896+01:00",_x000D_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0.0_x000D_
          ]_x000D_
        ],_x000D_
        "Statistics": {_x000D_
          "CreationDate": "2018-03-26T11:46:13.6198301+02:00",_x000D_
          "LastRefreshDate": "2017-02-24T12:56:42.358178+01:00",_x000D_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"2018-03-26T11:46:13.6198301+02:00",_x000D_
          "LastRefreshDate": "2017-02-24T12:56:42.3738+01:00",_x000D_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1042189.21_x000D_
          ]_x000D_
        ],_x000D_
        "Statistics": {_x000D_
          "CreationDate": "2018-03-26T11:46:13.6198301+02:00",_x000D_
          "LastRefreshDate": "2017-02-24T12:56:42.3738+01:00",_x000D_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287156.02_x000D_
          ]_x000D_
        ],_x000D_
        "Statistics": {_x000D_
          "CreationDate": "2018-03-26T11:46:13.6198301+02:00",_x000D_
          "LastRefreshDate": "2017-02-24T12:56:42.3894249+01:00",_x000D_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823119.61_x000D_
          ]_x000D_
        ],_x000D_
        "Statistics": {_x000D_
          "CreationDate": "2018-03-26T11:46:13.6198301+02:00",_x000D_
          "LastRefreshDate": "2017-02-24T12:56:42.4050506+01:00",_x000D_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93432.74000000002_x000D_
          ]_x000D_
        ],_x000D_
        "Statistics": {_x000D_
          "CreationDate": "2018-03-26T11:46:13.6198301+02:00",_x000D_
          "LastRefreshDate": "2017-02-24T12:56:42.4050506+01:00",_x000D_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"2018-03-26T11:46:13.6198301+02:00",_x000D_
          "LastRefreshDate": "2017-02-24T12:56:42.4206768+01:00",_x000D_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0.0_x000D_
          ]_x000D_
        ],_x000D_
        "Statistics": {_x000D_
          "CreationDate": "2018-03-26T11:46:13.6198301+02:00",_x000D_
          "LastRefreshDate": "2017-02-24T13:05:09.2034353+01:00",_x000D_
          "TotalRefreshCount": 11,_x000D_
          "CustomInfo": {}_x000D_
        }_x000D_
      },_x000D_
      "205": {_x000D_
        "$type": "Inside.Core.Formula.Definition.DefinitionAC, Inside.Core.Formula",_x000D_
        "ID": 205,_x000D_
        "Results": [_x000D_
          [_x000D_
            0.0_x000D_
          ]_x000D_
        ],_x000D_
        "Statistics": {_x000D_
          "CreationDate": "2018-03-26T11:46:13.6198301+02:00",_x000D_
          "LastRefreshDate": "2017-02-24T13:05:09.1187949+01:00",_x000D_
          "TotalRefreshCount": 10,_x000D_
          "CustomInfo": {}_x000D_
        }_x000D_
      },_x000D_
      "206": {_x000D_
        "$type": "Inside.Core.Formula.Definition.DefinitionAC, Inside.Core.Formula",_x000D_
        "ID": 206,_x000D_
        "Results": [_x000D_
          [_x000D_
            0.0_x000D_
          ]_x000D_
        ],_x000D_
        "Statistics": {_x000D_
          "CreationDate": "2018-03-26T11:46:13.6198301+02:00",_x000D_
          "LastRefreshDate": "2017-02-24T13:05:09.1187949+01:00",_x000D_
          "TotalRefreshCount": 10,_x000D_
          "CustomInfo": {}_x000D_
        }_x000D_
      },_x000D_
      "207": {_x000D_
        "$type": "Inside.Core.Formula.Definition.DefinitionAC, Inside.Core.Formula",_x000D_
        "ID": 207,_x000D_
        "Results": [_x000D_
          [_x000D_
            0.0_x000D_
          ]_x000D_
        ],_x000D_
        "Statistics": {_x000D_
          "CreationDate": "2018-03-26T11:46:13.6198301+02:00",_x000D_
          "LastRefreshDate": "2017-02-24T13:05:09.1031896+01:00",_x000D_
          "TotalRefreshCount": 10,_x000D_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   "CreationDate": "2018-03-26T11:46:13.6198301+02:00",_x000D_
          "LastRefreshDate": "2017-02-24T13:05:09.1409304+01:00",_x000D_
          "TotalRefreshCount": 10,_x000D_
          "CustomInfo": {}_x000D_
        }_x000D_
      },_x000D_
      "209": {_x000D_
        "$type": "Inside.Core.Formula.Definition.DefinitionAC, Inside.Core.Formula",_x000D_
        "ID": 209,_x000D_
        "Results": [_x000D_
          [_x000D_
            0.0_x000D_
          ]_x000D_
        ],_x000D_
        "Statistics": {_x000D_
          "CreationDate": "2018-03-26T11:46:13.6198301+02:00",_x000D_
          "LastRefreshDate": "2017-02-24T13:05:09.1409304+01:00",_x000D_
          "TotalRefreshCount": 10,_x000D_
          "CustomInfo": {}_x000D_
        }_x000D_
      },_x000D_
      "210": {_x000D_
        "$type": "Inside.Core.Formula.Definition.DefinitionAC, Inside.Core.Formula",_x000D_
        "ID": 210,_x000D_
        "Results": [_x000D_
          [_x000D_
            570808.72999999986_x000D_
          ]_x000D_
        ],_x000D_
        "Statistics": {_x000D_
          "CreationDate": "2018-03-26T11:46:13.6198301+02:00",_x000D_
          "LastRefreshDate": "2017-02-24T13:05:09.0875441+01:00",_x000D_
          "TotalRefreshCount": 10,_x000D_
          "CustomInfo": {}_x000D_
        }_x000D_
      },_x000D_
      "211": {_x000D_
        "$type": "Inside.Core.Formula.Definition.DefinitionAC, Inside.Core.Formula",_x000D_
        "ID": 211,_x000D_
        "Results": [_x000D_
          [_x000D_
            134046.86_x000D_
          ]_x000D_
        ],_x000D_
        "Statistics": {_x000D_
          "CreationDate": "2018-03-26T11:46:13.6198301+02:00",_x000D_
          "LastRefreshDate": "2017-02-24T13:05:09.0719183+01:00",_x000D_
          "TotalRefreshCount": 10,_x000D_
          "CustomInfo": {}_x000D_
        }_x000D_
      },_x000D_
      "212": {_x000D_
        "$type": "Inside.Core.Formula.Definition.DefinitionAC, Inside.Core.Formula",_x000D_
        "ID": 212,_x000D_
        "Results": [_x000D_
          [_x000D_
            433717.74_x000D_
          ]_x000D_
        ],_x000D_
        "Statistics": {_x000D_
          "CreationDate": "2018-03-26T11:46:13.6198301+02:00",_x000D_
          "LastRefreshDate": "2017-02-24T13:05:09.1409304+01:00",_x000D_
          "TotalRefreshCount": 10,_x000D_
          "CustomInfo": {}_x000D_
        }_x000D_
      },_x000D_
      "213": {_x000D_
        "$type": "Inside.Core.Formula.Definition.DefinitionAC, Inside.Core.Formula",_x000D_
        "ID": 213,_x000D_
        "Results": [_x000D_
          [_x000D_
            50313.619999999995_x000D_
          ]_x000D_
        ],_x000D_
        "Statistics": {_x000D_
          "CreationDate": "2018-03-26T11:46:13.6198301+02:00",_x000D_
          "LastRefreshDate": "2017-02-24T13:05:09.1187949+01:00",_x000D_
          "TotalRefreshCount": 10,_x000D_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"2018-03-26T11:46:13.6198301+02:00",_x000D_
          "LastRefreshDate": "2017-02-24T13:05:09.0719183+01:00",_x000D_
          "TotalRefreshCount": 10,_x000D_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"2018-03-26T11:46:13.6198301+02:00",_x000D_
          "LastRefreshDate": "2017-02-24T13:05:09.0719183+01:00",_x000D_
          "TotalRefreshCount": 10,_x000D_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"2018-03-26T11:46:13.6198301+02:00",_x000D_
          "LastRefreshDate": "2017-02-24T13:05:09.0562937+01:00",_x000D_
          "TotalRefreshCount": 10,_x000D_
          "CustomInfo": {}_x000D_
        }_x000D_
      },_x000D_
      "217": {_x000D_
        "$type": "Inside.Core.Formula.Definition.DefinitionAC, Inside.Core.Formula",_x000D_
        "ID": 217,_x000D_
        "Results": [_x000D_
          [_x000D_
            515403.85999999993_x000D_
          ]_x000D_
        ],_x000D_
        "Statistics": {_x000D_
          "CreationDate": "2018-03-26T11:46:13.6198301+02:00",_x000D_
          "LastRefreshDate": "2017-02-24T13:05:09.0562937+01:00",_x000D_
          "TotalRefreshCount": 10,_x000D_
          "CustomInfo": {}_x000D_
        }_x000D_
      },_x000D_
      "218": {_x000D_
        "$type": "Inside.Core.Formula.Definition.DefinitionAC, Inside.Core.Formula",_x000D_
        "ID": 218,_x000D_
        "Results": [_x000D_
          [_x000D_
            368782.04000000004_x000D_
          ]_x000D_
        ],_x000D_
        "Statistics": {_x000D_
          "CreationDate": "2018-03-26T11:46:13.6198301+02:00",_x000D_
          "LastRefreshDate": "2017-02-24T13:05:09.2034353+01:00",_x000D_
          "TotalRefreshCount": 10,_x000D_
          "CustomInfo": {}_x000D_
        }_x000D_
      },_x000D_
      "219": {_x000D_
        "$type": "Inside.Core.Formula.Definition.DefinitionAC, Inside.Core.Formula",_x000D_
        "ID": 219,_x000D_
        "Results": [_x000D_
          [_x000D_
            44211.429999999993_x000D_
          ]_x000D_
        ],_x000D_
        "Statistics": {_x000D_
          "CreationDate": "2018-03-26T11:46:13.6198301+02:00",_x000D_
          "LastRefreshDate": "2017-02-24T13:05:09.1878116+01:00",_x000D_
          "TotalRefreshCount": 10,_x000D_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"2018-03-26T11:46:13.620831+02:00",_x000D_
          "LastRefreshDate": "2017-02-24T13:05:09.1722128+01:00",_x000D_
          "TotalRefreshCount": 10,_x000D_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"2018-03-26T11:46:13.620831+02:00",_x000D_
          "LastRefreshDate": "2017-02-24T13:05:09.1722128+01:00",_x000D_
          "TotalRefreshCount": 10,_x000D_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"2018-03-26T11:46:13.620831+02:00",_x000D_
          "LastRefreshDate": "2017-02-24T13:05:09.1565616+01:00",_x000D_
          "TotalRefreshCount": 10,_x000D_
          "CustomInfo": {}_x000D_
        }_x000D_
      },_x000D_
      "223": {_x000D_
        "$type": "Inside.Core.Formula.Definition.DefinitionAC, Inside.Core.Formula",_x000D_
        "ID": 223,_x000D_
        "Results": [_x000D_
          [_x000D_
            110913.4_x000D_
          ]_x000D_
        ],_x000D_
        "Statistics": {_x000D_
          "CreationDate": "2018-03-26T11:46:13.620831+02:00",_x000D_
          "LastRefreshDate": "2017-02-24T13:05:09.0406613+01:00",_x000D_
          "TotalRefreshCount": 10,_x000D_
          "CustomInfo": {}_x000D_
        }_x000D_
      },_x000D_
      "224": {_x000D_
        "$type": "Inside.Core.Formula.Definition.DefinitionAC, Inside.Core.Formula",_x000D_
        "ID": 224,_x000D_
        "Results": [_x000D_
          [_x000D_
            110913.4_x000D_
          ]_x000D_
        ],_x000D_
        "Statistics": {_x000D_
          "CreationDate": "2018-03-26T11:46:13.620831+02:00",_x000D_
          "LastRefreshDate": "2017-02-24T14:33:11.9203634+01:00",_x000D_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515403.86_x000D_
          ]_x000D_
        ],_x000D_
        "Statistics": {_x000D_
          "CreationDate": "2018-03-26T11:46:13.620831+02:00",_x000D_
          "LastRefreshDate": "2017-02-24T14:33:11.9473828+01:00",_x000D_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"2018-03-26T11:46:13.620831+02:00",_x000D_
          "LastRefreshDate": "2017-02-24T14:33:11.9563886+01:00",_x000D_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0.0_x000D_
          ]_x000D_
        ],_x000D_
        "Statistics": {_x000D_
          "CreationDate": "2018-03-26T11:46:13.620831+02:00",_x000D_
          "LastRefreshDate": "2017-02-24T14:33:11.9673962+01:00",_x000D_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0.0_x000D_
          ]_x000D_
        ],_x000D_
        "Statistics": {_x000D_
          "CreationDate": "2018-03-26T11:46:13.620831+02:00",_x000D_
          "LastRefreshDate": "2017-02-24T14:33:11.976402+01:00",_x000D_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134046.86000000002_x000D_
          ]_x000D_
        ],_x000D_
        "Statistics": {_x000D_
          "CreationDate": "2018-03-26T11:46:13.620831+02:00",_x000D_
          "LastRefreshDate": "2017-02-24T14:33:11.9874095+01:00",_x000D_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570808.72999999986_x000D_
          ]_x000D_
        ],_x000D_
        "Statistics": {_x000D_
          "CreationDate": "2018-03-26T11:46:13.620831+02:00",_x000D_
          "LastRefreshDate": "2017-02-24T14:33:11.99992+01:00",_x000D_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"2018-03-26T11:46:13.620831+02:00",_x000D_
          "LastRefreshDate": "2017-02-24T14:33:12.0139306+01:00",_x000D_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"2018-03-26T11:46:13.620831+02:00",_x000D_
          "LastRefreshDate": "2017-02-24T14:33:12.0379507+01:00",_x000D_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0.0_x000D_
          ]_x000D_
        ],_x000D_
        "Statistics": {_x000D_
          "CreationDate": "2018-03-26T11:46:13.620831+02:00",_x000D_
          "LastRefreshDate": "2017-02-24T14:33:12.0479533+01:00",_x000D_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50313.619999999995_x000D_
          ]_x000D_
        ],_x000D_
        "Statistics": {_x000D_
          "CreationDate": "2018-03-26T11:46:13.620831+02:00",_x000D_
          "LastRefreshDate": "2017-02-24T14:33:12.056962+01:00",_x000D_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433717.74_x000D_
          ]_x000D_
        ],_x000D_
        "Statistics": {_x000D_
          "CreationDate": "2018-03-26T11:46:13.620831+02:00",_x000D_
          "LastRefreshDate": "2017-02-24T14:33:12.0689712+01:00",_x000D_
          "TotalRefreshCount": 1,_x000D_
          "CustomInfo": {}_x000D_
        }_x000D_
      },_x000D_
      "236": {_x000D_
        "$type": "Inside.Core.Formula.</t>
  </si>
  <si>
    <t>Definition.DefinitionAC, Inside.Core.Formula",_x000D_
        "ID": 236,_x000D_
        "Results": [_x000D_
          [_x000D_
            0.0_x000D_
          ]_x000D_
        ],_x000D_
        "Statistics": {_x000D_
          "CreationDate": "2018-03-26T11:46:13.620831+02:00",_x000D_
          "LastRefreshDate": "2017-02-24T14:33:12.0849807+01:00",_x000D_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0.0_x000D_
          ]_x000D_
        ],_x000D_
        "Statistics": {_x000D_
          "CreationDate": "2018-03-26T11:46:13.620831+02:00",_x000D_
          "LastRefreshDate": "2017-02-24T14:33:12.0939918+01:00",_x000D_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"2018-03-26T11:46:13.620831+02:00",_x000D_
          "LastRefreshDate": "2017-02-24T14:33:12.1040034+01:00",_x000D_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"2018-03-26T11:46:13.620831+02:00",_x000D_
          "LastRefreshDate": "2017-02-24T14:33:12.1140089+01:00",_x000D_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0.0_x000D_
          ]_x000D_
        ],_x000D_
        "Statistics": {_x000D_
          "CreationDate": "2018-03-26T11:46:13.620831+02:00",_x000D_
          "LastRefreshDate": "2017-02-24T14:33:12.1240155+01:00",_x000D_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44211.429999999993_x000D_
          ]_x000D_
        ],_x000D_
        "Statistics": {_x000D_
          "CreationDate": "2018-03-26T11:46:13.620831+02:00",_x000D_
          "LastRefreshDate": "2017-02-24T14:33:12.1350235+01:00",_x000D_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368782.03999999992_x000D_
          ]_x000D_
        ],_x000D_
        "Statistics": {_x000D_
          "CreationDate": "2018-03-26T11:46:13.620831+02:00",_x000D_
          "LastRefreshDate": "2017-02-24T14:33:12.1450293+01:00",_x000D_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0.0_x000D_
          ]_x000D_
        ],_x000D_
        "Statistics": {_x000D_
          "CreationDate": "2018-03-26T11:46:13.620831+02:00",_x000D_
          "LastRefreshDate": "2017-02-24T14:33:12.1550348+01:00",_x000D_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110913.4_x000D_
          ]_x000D_
        ],_x000D_
        "Statistics": {_x000D_
          "CreationDate": "2018-03-26T11:46:13.620831+02:00",_x000D_
          "LastRefreshDate": "2017-02-24T14:33:35.4511437+01:00",_x000D_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515403.86_x000D_
          ]_x000D_
        ],_x000D_
        "Statistics": {_x000D_
          "CreationDate": "2018-03-26T11:46:13.620831+02:00",_x000D_
          "LastRefreshDate": "2017-02-24T14:33:35.4686569+01:00",_x000D_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"2018-03-26T11:46:13.620831+02:00",_x000D_
          "LastRefreshDate": "2017-02-24T14:33:35.4796641+01:00",_x000D_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"2018-03-26T11:46:13.620831+02:00",_x000D_
          "LastRefreshDate": "2017-02-24T14:33:35.5036858+01:00",_x000D_
          "TotalRefreshCount": 1,_x000D_
          "CustomInfo": {}_x000D_
        }_x000D_
      },_x000D_
      "248": {_x000D_
        "$type": "Inside.Core.Formula.Definition.DefinitionAC, Inside.Core.Formula",_x000D_
        "ID": 248,_x000D_
        "Results": [_x000D_
          [_x000D_
            0.0_x000D_
          ]_x000D_
        ],_x000D_
        "Statistics": {_x000D_
          "CreationDate": "2018-03-26T11:46:13.620831+02:00",_x000D_
          "LastRefreshDate": "2017-02-24T14:33:35.5136913+01:00",_x000D_
          "TotalRefreshCount": 1,_x000D_
          "CustomInfo": {}_x000D_
        }_x000D_
      },_x000D_
      "249": {_x000D_
        "$type": "Inside.Core.Formula.Definition.DefinitionAC, Inside.Core.Formula",_x000D_
        "ID": 249,_x000D_
        "Results": [_x000D_
          [_x000D_
            134046.86000000002_x000D_
          ]_x000D_
        ],_x000D_
        "Statistics": {_x000D_
          "CreationDate": "2018-03-26T11:46:13.620831+02:00",_x000D_
          "LastRefreshDate": "2017-02-24T14:33:35.5246984+01:00",_x000D_
          "TotalRefreshCount": 1,_x000D_
          "CustomInfo": {}_x000D_
        }_x000D_
      },_x000D_
      "250": {_x000D_
        "$type": "Inside.Core.Formula.Definition.DefinitionAC, Inside.Core.Formula",_x000D_
        "ID": 250,_x000D_
        "Results": [_x000D_
          [_x000D_
            570808.72999999986_x000D_
          ]_x000D_
        ],_x000D_
        "Statistics": {_x000D_
          "CreationDate": "2018-03-26T11:46:13.620831+02:00",_x000D_
          "LastRefreshDate": "2017-02-24T14:33:35.533705+01:00",_x000D_
          "TotalRefreshCount": 1,_x000D_
          "CustomInfo": {}_x000D_
        }_x000D_
      },_x000D_
      "251": {_x000D_
        "$type": "Inside.Core.Formula.Definition.DefinitionAC, Inside.Core.Formula",_x000D_
        "ID": 251,_x000D_
        "Results": [_x000D_
          [_x000D_
            0.0_x000D_
          ]_x000D_
        ],_x000D_
        "Statistics": {_x000D_
          "CreationDate": "2018-03-26T11:46:13.620831+02:00",_x000D_
          "LastRefreshDate": "2017-02-24T14:33:35.5447134+01:00",_x000D_
          "TotalRefreshCount": 1,_x000D_
          "CustomInfo": {}_x000D_
        }_x000D_
      },_x000D_
      "252": {_x000D_
        "$type": "Inside.Core.Formula.Definition.DefinitionAC, Inside.Core.Formula",_x000D_
        "ID": 252,_x000D_
        "Results": [_x000D_
          [_x000D_
            0.0_x000D_
          ]_x000D_
        ],_x000D_
        "Statistics": {_x000D_
          "CreationDate": "2018-03-26T11:46:13.620831+02:00",_x000D_
          "LastRefreshDate": "2017-02-24T14:33:35.55372+01:00",_x000D_
          "TotalRefreshCount": 1,_x000D_
          "CustomInfo": {}_x000D_
        }_x000D_
      },_x000D_
      "253": {_x000D_
        "$type": "Inside.Core.Formula.Definition.DefinitionAC, Inside.Core.Formula",_x000D_
        "ID": 253,_x000D_
        "Results": [_x000D_
          [_x000D_
            0.0_x000D_
          ]_x000D_
        ],_x000D_
        "Statistics": {_x000D_
          "CreationDate": "2018-03-26T11:46:13.620831+02:00",_x000D_
          "LastRefreshDate": "2017-02-24T14:33:35.5637271+01:00",_x000D_
          "TotalRefreshCount": 1,_x000D_
          "CustomInfo": {}_x000D_
        }_x000D_
      },_x000D_
      "254": {_x000D_
        "$type": "Inside.Core.Formula.Definition.DefinitionAC, Inside.Core.Formula",_x000D_
        "ID": 254,_x000D_
        "Results": [_x000D_
          [_x000D_
            50313.619999999995_x000D_
          ]_x000D_
        ],_x000D_
        "Statistics": {_x000D_
          "CreationDate": "2018-03-26T11:46:13.620831+02:00",_x000D_
          "LastRefreshDate": "2017-02-24T14:33:35.5747379+01:00",_x000D_
          "TotalRefreshCount": 1,_x000D_
          "CustomInfo": {}_x000D_
        }_x000D_
      },_x000D_
      "255": {_x000D_
        "$type": "Inside.Core.Formula.Definition.DefinitionAC, Inside.Core.Formula",_x000D_
        "ID": 255,_x000D_
        "Results": [_x000D_
          [_x000D_
            433717.74_x000D_
          ]_x000D_
        ],_x000D_
        "Statistics": {_x000D_
          "CreationDate": "2018-03-26T11:46:13.620831+02:00",_x000D_
          "LastRefreshDate": "2017-02-24T14:33:35.5837474+01:00",_x000D_
          "TotalRefreshCount": 1,_x000D_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"2018-03-26T11:46:13.620831+02:00",_x000D_
          "LastRefreshDate": "2017-02-24T14:33:35.594755+01:00",_x000D_
          "TotalRefreshCount": 1,_x000D_
          "CustomInfo": {}_x000D_
        }_x000D_
      },_x000D_
      "257": {_x000D_
        "$type": "Inside.Core.Formula.Definition.DefinitionAC, Inside.Core.Formula",_x000D_
        "ID": 257,_x000D_
        "Results": [_x000D_
          [_x000D_
            0.0_x000D_
          ]_x000D_
        ],_x000D_
        "Statistics": {_x000D_
          "CreationDate": "2018-03-26T11:46:13.620831+02:00",_x000D_
          "LastRefreshDate": "2017-02-24T14:33:35.606763+01:00",_x000D_
          "TotalRefreshCount": 1,_x000D_
          "CustomInfo": {}_x000D_
        }_x000D_
      },_x000D_
      "258": {_x000D_
        "$type": "Inside.Core.Formula.Definition.DefinitionAC, Inside.Core.Formula",_x000D_
        "ID": 258,_x000D_
        "Results": [_x000D_
          [_x000D_
            0.0_x000D_
          ]_x000D_
        ],_x000D_
        "Statistics": {_x000D_
          "CreationDate": "2018-03-26T11:46:13.620831+02:00",_x000D_
          "LastRefreshDate": "2017-02-24T14:33:35.6309165+01:00",_x000D_
          "TotalRefreshCount": 1,_x000D_
          "CustomInfo": {}_x000D_
        }_x000D_
      },_x000D_
      "259": {_x000D_
        "$type": "Inside.Core.Formula.Definition.DefinitionAC, Inside.Core.Formula",_x000D_
        "ID": 259,_x000D_
        "Results": [_x000D_
          [_x000D_
            0.0_x000D_
          ]_x000D_
        ],_x000D_
        "Statistics": {_x000D_
          "CreationDate": "2018-03-26T11:46:13.620831+02:00",_x000D_
          "LastRefreshDate": "2017-02-24T14:33:35.6429246+01:00",_x000D_
          "TotalRefreshCount": 1,_x000D_
          "CustomInfo": {}_x000D_
        }_x000D_
      },_x000D_
      "260": {_x000D_
        "$type": "Inside.Core.Formula.Definition.DefinitionAC, Inside.Core.Formula",_x000D_
        "ID": 260,_x000D_
        "Results": [_x000D_
          [_x000D_
            0.0_x000D_
          ]_x000D_
        ],_x000D_
        "Statistics": {_x000D_
          "CreationDate": "2018-03-26T11:46:13.620831+02:00",_x000D_
          "LastRefreshDate": "2017-02-24T14:33:35.6559334+01:00",_x000D_
          "TotalRefreshCount": 1,_x000D_
          "CustomInfo": {}_x000D_
        }_x000D_
      },_x000D_
      "261": {_x000D_
        "$type": "Inside.Core.Formula.Definition.DefinitionAC, Inside.Core.Formula",_x000D_
        "ID": 261,_x000D_
        "Results": [_x000D_
          [_x000D_
            44211.429999999993_x000D_
          ]_x000D_
        ],_x000D_
        "Statistics": {_x000D_
          "CreationDate": "2018-03-26T11:46:13.620831+02:00",_x000D_
          "LastRefreshDate": "2017-02-24T14:33:35.6659397+01:00",_x000D_
          "TotalRefreshCount": 1,_x000D_
          "CustomInfo": {}_x000D_
        }_x000D_
      },_x000D_
      "262": {_x000D_
        "$type": "Inside.Core.Formula.Definition.DefinitionAC, Inside.Core.Formula",_x000D_
        "ID": 262,_x000D_
        "Results": [_x000D_
          [_x000D_
            368782.03999999992_x000D_
          ]_x000D_
        ],_x000D_
        "Statistics": {_x000D_
          "CreationDate": "2018-03-26T11:46:13.620831+02:00",_x000D_
          "LastRefreshDate": "2017-02-24T14:33:35.6759517+01:00",_x000D_
          "TotalRefreshCount": 1,_x000D_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"2018-03-26T11:46:13.620831+02:00",_x000D_
          "LastRefreshDate": "2017-02-24T14:33:35.68496+01:00",_x000D_
          "TotalRefreshCount": 1,_x000D_
          "CustomInfo": {}_x000D_
        }_x000D_
      },_x000D_
      "264": {_x000D_
        "$type": "Inside.Core.Formula.Definition.DefinitionAC, Inside.Core.Formula",_x000D_
        "ID": 264,_x000D_
        "Results": [_x000D_
          [_x000D_
            0.0_x000D_
          ]_x000D_
        ],_x000D_
        "Statistics": {_x000D_
          "CreationDate": "2018-03-26T11:46:13.620831+02:00",_x000D_
          "LastRefreshDate": "2017-02-24T15:53:43.6382217+01:00",_x000D_
          "TotalRefreshCount": 23,_x000D_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"2018-03-26T11:46:13.620831+02:00",_x000D_
          "LastRefreshDate": "2017-02-24T15:53:44.7785607+01:00",_x000D_
          "TotalRefreshCount": 26,_x000D_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"2018-03-26T11:46:13.620831+02:00",_x000D_
          "LastRefreshDate": "2017-02-24T15:53:44.740787+01:00",_x000D_
          "TotalRefreshCount": 26,_x000D_
          "CustomInfo": {}_x000D_
        }_x000D_
      },_x000D_
      "267": {_x000D_
        "$type": "Inside.Core.Formula.Definition.DefinitionAC, Inside.Core.Formula",_x000D_
        "ID": 267,_x000D_
        "Results": [_x000D_
          [_x000D_
            0.0_x000D_
          ]_x000D_
        ],_x000D_
        "Statistics": {_x000D_
          "CreationDate": "2018-03-26T11:46:13.620831+02:00",_x000D_
          "LastRefreshDate": "2017-02-24T15:53:44.7785607+01:00",_x000D_
          "TotalRefreshCount": 26,_x000D_
          "CustomInfo": {}_x000D_
        }_x000D_
      },_x000D_
      "268": {_x000D_
        "$type": "Inside.Core.Formula.Definition.DefinitionAC, Inside.Core.Formula",_x000D_
        "ID": 268,_x000D_
        "Results": [_x000D_
          [_x000D_
            0.0_x000D_
          ]_x000D_
        ],_x000D_
        "Statistics": {_x000D_
          "CreationDate": "2018-03-26T11:46:13.620831+02:00",_x000D_
          "LastRefreshDate": "2017-02-24T15:53:43.6538515+01:00",_x000D_
          "TotalRefreshCount": 23,_x000D_
          "CustomInfo": {}_x000D_
        }_x000D_
      },_x000D_
      "269": {_x000D_
        "$type": "Inside.Core.Formula.Definition.DefinitionAC, Inside.Core.Formula",_x000D_
        "ID": 269,_x000D_
        "Results": [_x000D_
          [_x000D_
            570808.72999999986_x000D_
          ]_x000D_
        ],_x000D_
        "Statistics": {_x000D_
          "CreationDate": "2018-03-26T11:46:13.620831+02:00",_x000D_
          "LastRefreshDate": "2017-02-24T15:53:44.7564159+01:00",_x000D_
          "TotalRefreshCount": 26,_x000D_
          "CustomInfo": {}_x000D_
        }_x000D_
      },_x000D_
      "270": {_x000D_
        "$type": "Inside.Core.Formula.Definition.DefinitionAC, Inside.Core.Formula",_x000D_
        "ID": 270,_x000D_
        "Results": [_x000D_
          [_x000D_
            134046.86_x000D_
          ]_x000D_
        ],_x000D_
        "Statistics": {_x000D_
          "CreationDate": "2018-03-26T11:46:13.620831+02:00",_x000D_
          "LastRefreshDate": "2017-02-24T15:53:44.7941933+01:00",_x000D_
          "TotalRefreshCount": 26,_x000D_
          "CustomInfo": {}_x000D_
        }_x000D_
      },_x000D_
      "271": {_x000D_
        "$type": "Inside.Core.Formula.Definition.DefinitionAC, Inside.Core.Formula",_x000D_
        "ID": 271,_x000D_
        "Results": [_x000D_
          [_x000D_
            433717.74_x000D_
          ]_x000D_
        ],_x000D_
        "Statistics": {_x000D_
          "CreationDate": "2018-03-26T11:46:13.620831+02:00",_x000D_
          "LastRefreshDate": "2017-02-24T15:53:43.66998+01:00",_x000D_
          "TotalRefreshCount": 23,_x000D_
          "CustomInfo": {}_x000D_
        }_x000D_
      },_x000D_
      "272": {_x000D_
        "$type": "Inside.Core.Formula.Definition.DefinitionAC, Inside.Core.Formula",_x000D_
        "ID": 272,_x000D_
        "Results": [_x000D_
          [_x000D_
            50313.619999999995_x000D_
          ]_x000D_
        ],_x000D_
        "Statistics": {_x000D_
          "CreationDate": "2018-03-26T11:46:13.620831+02:00",_x000D_
          "LastRefreshDate": "2017-02-24T15:53:43.675984+01:00",_x000D_
          "TotalRefreshCount": 23,_x000D_
          "CustomInfo": {}_x000D_
        }_x000D_
      },_x000D_
      "273": {_x000D_
        "$type": "Inside.Core.Formula.Definition.DefinitionAC, Inside.Core.Formula",_x000D_
        "ID": 273,_x000D_
        "Results": [_x000D_
          [_x000D_
            0.0_x000D_
          ]_x000D_
        ],_x000D_
        "Statistics": {_x000D_
          "CreationDate": "2018-03-26T11:46:13.620831+02:00",_x000D_
          "LastRefreshDate": "2017-02-24T15:53:43.675984+01:00",_x000D_
          "TotalRefreshCount": 23,_x000D_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"2018-03-26T11:46:13.620831+02:00",_x000D_
          "LastRefreshDate": "2017-02-24T15:53:44.8254437+01:00",_x000D_
          "TotalRefreshCount": 27,_x000D_
          "CustomInfo": {}_x000D_
        }_x000D_
      },_x000D_
      "275": {_x000D_
        "$type": "Inside.Core.Formula.Definition.DefinitionAC, Inside.Core.Formula",_x000D_
        "ID": 275,_x000D_
        "Results": [_x000D_
          [_x000D_
            0.0_x000D_
          ]_x000D_
        ],_x000D_
        "Statistics": {_x000D_
          "CreationDate": "2018-03-26T11:46:13.620831+02:00",_x000D_
          "LastRefreshDate": "2017-02-24T15:53:44.8098164+01:00",_x000D_
          "TotalRefreshCount": 27,_x000D_
          "CustomInfo": {}_x000D_
        }_x000D_
      },_x000D_
      "276": {_x000D_
        "$type": "Inside.Core.Formula.Definition.DefinitionAC, Inside.Core.Formula",_x000D_
        "ID": 276,_x000D_
        "Results": [_x000D_
          [_x000D_
            0.0_x000D_
          ]_x000D_
        ],_x000D_
        "Statistics": {_x000D_
          "CreationDate": "2018-03-26T11:46:13.620831+02:00",_x000D_
          "LastRefreshDate": "2017-02-24T15:53:44.8410705+01:00",_x000D_
          "TotalRefreshCount": 27,_x000D_
          "CustomInfo": {}_x000D_
        }_x000D_
      },_x000D_
      "277": {_x000D_
        "$type": "Inside.Core.Formula.Definition.DefinitionAC, Inside.Core.Formula",_x000D_
        "ID": 277,_x000D_
        "Results": [_x000D_
          [_x000D_
            0.0_x000D_
          ]_x000D_
        ],_x000D_
        "Statistics": {_x000D_
          "CreationDate": "2018-03-26T11:46:13.620831+02:00",_x000D_
          "LastRefreshDate": "2017-02-24T15:53:44.7095366+01:00",_x000D_
          "TotalRefreshCount": 23,_x000D_
          "CustomInfo": {}_x000D_
        }_x000D_
      },_x000D_
      "278": {_x000D_
        "$type": "Inside.Core.Formula.Definition.DefinitionAC, Inside.Core.Formula",_x000D_
        "ID": 278,_x000D_
        "Results": [_x000D_
          [_x000D_
            0.0_x000D_
          ]_x000D_
        ],_x000D_
        "Statistics": {_x000D_
          "CreationDate": "2018-03-26T11:46:13.620831+02:00",_x000D_
          "LastRefreshDate": "2017-02-24T15:53:44.7251622+01:00",_x000D_
          "TotalRefreshCount": 23,_x000D_
          "CustomInfo": {}_x000D_
        }_x000D_
      },_x000D_
      "279": {_x000D_
        "$type": "Inside.Core.Formula.Definition.DefinitionAC, Inside.Core.Formula",_x000D_
        "ID": 279,_x000D_
        "Results": [_x000D_
          [_x000D_
            515403.85999999993_x000D_
          ]_x000D_
        ],_x000D_
        "Statistics": {_x000D_
          "CreationDate": "2018-03-26T11:46:13.6218311+02:00",_x000D_
          "LastRefreshDate": "2017-02-24T15:53:44.8254437+01:00",_x000D_
          "TotalRefreshCount": 27,_x000D_
          "CustomInfo": {}_x000D_
        }_x000D_
      },_x000D_
      "280": {_x000D_
        "$type": "Inside.Core.Formula.Definition.DefinitionAC, Inside.Core.Formula",_x000D_
        "ID": 280,_x000D_
        "Results": [_x000D_
          [_x000D_
            110913.4_x000D_
          ]_x000D_
        ],_x000D_
        "Statistics": {_x000D_
          "CreationDate": "2018-03-26T11:46:13.6218311+02:00",_x000D_
          "LastRefreshDate": "2017-02-24T15:53:44.7941933+01:00",_x000D_
          "TotalRefreshCount": 26,_x000D_
          "CustomInfo": {}_x000D_
        }_x000D_
      },_x000D_
      "281": {_x000D_
        "$type": "Inside.Core.Formula.Definition.DefinitionAC, Inside.Core.Formula",_x000D_
        "ID": 281,_x000D_
        "Results": [_x000D_
          [_x000D_
            44211.43_x000D_
          ]_x000D_
        ],_x000D_
        "Statistics": {_x000D_
          "CreationDate": "2018-03-26T11:46:13.6218311+02:00",_x000D_
          "LastRefreshDate": "2017-02-24T15:53:44.7095366+01:00",_x000D_
          "TotalRefreshCount": 23,_x000D_
          "CustomInfo": {}_x000D_
        }_x000D_
      },_x000D_
      "282": {_x000D_
        "$type": "Inside.Core.Formula.Definition.DefinitionAC, Inside.Core.Formula",_x000D_
        "ID": 282,_x000D_
        "Results": [_x000D_
          [_x000D_
            0.0_x000D_
          ]_x000D_
        ],_x000D_
        "Statistics": {_x000D_
          "CreationDate": "2018-03-26T11:46:13.6218311+02:00",_x000D_
          "LastRefreshDate": "2017-02-24T15:53:44.7251622+01:00",_x000D_
          "TotalRefreshCount": 23,_x000D_
          "CustomInfo": {}_x000D_
        }_x000D_
      },_x000D_
      "283": {_x000D_
        "$type": "Inside.Core.Formula.Definition.DefinitionAC, Inside.Core.Formula",_x000D_
        "ID": 283,_x000D_
        "Results": [_x000D_
          [_x000D_
            368782.04000000004_x000D_
          ]_x000D_
        ],_x000D_
        "Statistics": {_x000D_
          "CreationDate": "2018-03-26T11:46:13.6218311+02:00",_x000D_
          "LastRefreshDate": "2017-02-24T15:53:44.6939094+01:00",_x000D_
          "TotalRefreshCount": 23,_x000D_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"2018-03-26T11:46:13.6218311+02:00",_x000D_
          "LastRefreshDate": "2017-02-24T14:51:51.0901455+01:00",_x000D_
          "TotalRefreshCount": 1,_x000D_
          "CustomInfo": {}_x000D_
        }_x000D_
      },_x000D_
      "285": {_x000D_
        "$type": "Inside.Core.Formula.Definition.DefinitionAC, Inside.Core.Formula",_x000D_
        "ID": 285,_x000D_
        "Results": [_x000D_
          [_x000D_
            50313.619999999995_x000D_
          ]_x000D_
        ],_x000D_
        "Statistics": {_x000D_
          "CreationDate": "2018-03-26T11:46:13.6218311+02:00",_x000D_
          "LastRefreshDate": "2017-02-24T14:51:55.9389145+01:00",_x000D_
          "TotalRefreshCount": 1,_x000D_
          "CustomInfo": {}_x000D_
        }_x000D_
      },_x000D_
      "286": {_x000D_
        "$type": "Inside.Core.Formula.Definition.DefinitionAC, Inside.Core.Formula",_x000D_
        "ID": 286,_x000D_
        "Results": [_x000D_
          [_x000D_
            433717.74000000005_x000D_
          ]_x000D_
        ],_x000D_
        "Statistics": {_x000D_
          "CreationDate": "2018-03-26T11:46:13.6218311+02:00",_x000D_
          "LastRefreshDate": "2017-02-24T14:51:55.9686088+01:00",_x000D_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"2018-03-26T11:46:13.6218311+02:00",_x000D_
          "LastRefreshDate": "2017-02-24T14:51:55.9786175+01:00",_x000D_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0.0_x000D_
          ]_x000D_
        ],_x000D_
        "Statistics": {_x000D_
          "CreationDate": "2018-03-26T11:46:13.6218311+02:00",_x000D_
          "LastRefreshDate": "2017-02-24T14:51:55.9886241+01:00",_x000D_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0.0_x000D_
          ]_x000D_
        ],_x000D_
        "Statistics": {_x000D_
          "CreationDate": "2018-03-26T11:46:13.6218311+02:00",_x000D_
          "LastRefreshDate": "2017-02-24T14:52:04.867261+01:00",_x000D_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134046.86_x000D_
          ]_x000D_
        ],_x000D_
        "Statistics": {_x000D_
          "CreationDate": "2018-03-26T11:46:13.6218311+02:00",_x000D_
          "LastRefreshDate": "2017-02-24T14:52:08.3905857+01:00",_x000D_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570808.72999999986_x000D_
          ]_x000D_
        ],_x000D_
        "Statistics": {_x000D_
          "CreationDate": "2018-03-26T11:46:13.6218311+02:00",_x000D_
          "LastRefreshDate": "2017-02-24T14:52:08.4107008+01:00",_x000D_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0.0_x000D_
          ]_x000D_
        ],_x000D_
        "Statistics": {_x000D_
          "CreationDate": "2018-03-26T11:46:13.6218311+02:00",_x000D_
          "LastRefreshDate": "2017-02-24T14:52:08.4227034+01:00",_x000D_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0.0_x000D_
          ]_x000D_
        ],_x000D_
        "Statistics": {_x000D_
          "CreationDate": "2018-03-26T11:46:13.6218311+02:00",_x000D_
          "LastRefreshDate": "2017-02-24T14:52:08.4342133+01:00",_x000D_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0.0_x000D_
          ]_x000D_
        ],_x000D_
        "Statistics": {_x000D_
          "CreationDate": "2018-03-26T11:46:13.6218311+02:00",_x000D_
          "LastRefreshDate": "2017-02-24T14:52:26.2549388+01:00",_x000D_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0.0_x000D_
          ]_x000D_
        ],_x000D_
        "Statistics": {_x000D_
          "CreationDate": "2018-03-26T11:46:13.6218311+02:00",_x000D_
          "LastRefreshDate": "2017-02-24T15:56:32.1027654+01:00",_x000D_
          "TotalRefreshCount": 7,_x000D_
          "CustomInfo": {}_x000D_
        }_x000D_
      },_x000D_
      "296": {_x000D_
        "$type": "Inside.Core.Formula.Definition.DefinitionAC, Inside.Core.Formula",_x000D_
        "ID": 296,_x000D_
        "Results": [_x000D_
          [_x000D_
            0.0_x000D_
          ]_x000D_
        ],_x000D_
        "Statistics": {_x000D_
          "CreationDate": "2018-03-26T11:46:13.6218311+02:00",_x000D_
          "LastRefreshDate": "2017-02-24T15:56:32.0871387+01:00",_x000D_
          "TotalRefreshCount": 7,_x000D_
          "CustomInfo": {}_x000D_
        }_x000D_
      },_x000D_
      "297": {_x000D_
        "$type": "Inside.Core.Formula.Definition.DefinitionAC, Inside.Core.Formula",_x000D_
        "ID": 297,_x000D_
        "Results": [_x000D_
          [_x000D_
            570808.72999999986_x000D_
          ]_x000D_
        ],_x000D_
        "Statistics": {_x000D_
          "CreationDate": "2018-03-26T11:46:13.6218311+02:00",_x000D_
          "LastRefreshDate": "2017-02-24T15:56:32.0871387+01:00",_x000D_
          "TotalRefreshCount": 7,_x000D_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"2018-03-26T11:46:13.6218311+02:00",_x000D_
          "LastRefreshDate": "2017-02-24T15:56:32.0871387+01:00",_x000D_
          "TotalRefreshCount": 7,_x000D_
          "CustomInfo": {}_x000D_
        }_x000D_
      },_x000D_
      "299": {_x000D_
        "$type": "Inside.Core.Formula.Definition.DefinitionAC, Inside.Core.Formula",_x000D_
        "ID": 299,_x000D_
        "Results": [_x000D_
          [_x000D_
            134046.86_x000D_
          ]_x000D_
        ],_x000D_
        "Statistics": {_x000D_
          "CreationDate": "2018-03-26T11:46:13.6218311+02:00",_x000D_
          "LastRefreshDate": "2017-02-24T15:56:32.1027654+01:00",_x000D_
          "TotalRefreshCount": 7,_x000D_
          "CustomInfo": {}_x000D_
        }_x000D_
      },_x000D_
      "300": {_x000D_
        "$type": "Inside.Core.Formula.Definition.DefinitionAC, Inside.Core.Formula",_x000D_
        "ID": 300,_x000D_
        "Results": [_x000D_
          [_x000D_
            515403.85999999993_x000D_
          ]_x000D_
        ],_x000D_
        "Statistics": {_x000D_
          "CreationDate": "2018-03-26T11:46:13.6218311+02:00",_x000D_
          "LastRefreshDate": "2017-02-24T15:56:32.1183879+01:00",_x000D_
          "TotalRefreshCount": 7,_x000D_
          "CustomInfo": {}_x000D_
        }_x000D_
      },_x000D_
      "301": {_x000D_
        "$type": "Inside.Core.Formula.Definition.DefinitionAC, Inside.Core.Formula",_x000D_
        "ID": 301,_x000D_
        "Results": [_x000D_
          [_x000D_
            0.0_x000D_
          ]_x000D_
        ],_x000D_
        "Statistics": {_x000D_
          "CreationDate": "2018-03-26T11:46:13.6218311+02:00",_x000D_
          "LastRefreshDate": "2017-02-24T15:56:32.1183879+01:00",_x000D_
          "TotalRefreshCount": 7,_x000D_
          "CustomInfo": {}_x000D_
        }_x000D_
      },_x000D_
      "302": {_x000D_
        "$type": "Inside.Core.Formula.Definition.DefinitionAC, Inside.Core.Formula",_x000D_
        "ID": 302,_x000D_
        "Results": [_x000D_
          [_x000D_
            110913.4_x000D_
          ]_x000D_
        ],_x000D_
        "Statistics": {_x000D_
          "CreationDate": "2018-03-26T11:46:13.6218311+02:00",_x000D_
          "LastRefreshDate": "2017-02-24T15:56:32.1027654+01:00",_x000D_
          "TotalRefreshCount": 7,_x000D_
          "CustomInfo": {}_x000D_
        }_x000D_
      },_x000D_
      "303": {_x000D_
        "$type": "Inside.Core.Formula.Definition.DefinitionAC, Inside.Core.Formula",_x000D_
        "ID": 303,_x000D_
        "Results": [_x000D_
          [_x000D_
            0.0_x000D_
          ]_x000D_
        ],_x000D_
        "Statistics": {_x000D_
          "CreationDate": "2018-03-26T11:46:13.6218311+02:00",_x000D_
          "LastRefreshDate": "2017-02-24T15:56:32.1340153+01:00",_x000D_
          "TotalRefreshCount": 7,_x000D_
          "CustomInfo": {}_x000D_
        }_x000D_
      },_x000D_
      "304": {_x000D_
        "$type": "Inside.Core.Formula.Definition.DefinitionAC, Inside.Core.Formula",_x000D_
        "ID": 304,_x000D_
        "Results": [_x000D_
          [_x000D_
            0.0_x000D_
          ]_x000D_
        ],_x000D_
        "Statistics": {_x000D_
          "CreationDate": "2018-03-26T11:46:13.6218311+02:00",_x000D_
          "LastRefreshDate": "2017-02-24T15:56:32.1340153+01:00",_x000D_
          "TotalRefreshCount": 7,_x000D_
          "CustomInfo": {}_x000D_
        }_x000D_
      },_x000D_
      "305": {_x000D_
        "$type": "Inside.Core.Formula.Definition.DefinitionAC, Inside.Core.Formula",_x000D_
        "ID": 305,_x000D_
        "Results": [_x000D_
          [_x000D_
            0.0_x000D_
          ]_x000D_
        ],_x000D_
        "Statistics": {_x000D_
          "CreationDate": "2018-03-26T11:46:13.6218311+02:00",_x000D_
          "LastRefreshDate": "2017-02-24T15:54:06.4702755+01:00",_x000D_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570808.72999999986_x000D_
          ]_x000D_
        ],_x000D_
        "Statistics": {_x000D_
          "CreationDate": "2018-03-26T11:46:13.6218311+02:00",_x000D_
          "LastRefreshDate": "2017-02-24T15:54:06.4702755+01:00",_x000D_
          "TotalRefreshCount": 1,_x000D_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"2018-03-26T11:46:13.6218311+02:00",_x000D_
          "LastRefreshDate": "2017-02-24T15:54:06.4858982+01:00",_x000D_
          "TotalRefreshCount": 1,_x000D_
          "CustomInfo": {}_x000D_
        }_x000D_
      },_x000D_
      "308": {_x000D_
        "$type": "Inside.Core.Formula.Definition.DefinitionAC, Inside.Core.Formula",_x000D_
        "ID": 308,_x000D_
        "Results": [_x000D_
          [_x000D_
            0.0_x000D_
          ]_x000D_
        ],_x000D_
        "Statistics": {_x000D_
          "CreationDate": "2018-03-26T11:46:13.6218311+02:00",_x000D_
          "LastRefreshDate": "2017-02-24T15:54:06.5015267+01:00",_x000D_
          "TotalRefreshCount": 1,_x000D_
          "CustomInfo": {}_x000D_
        }_x000D_
      },_x000D_
      "309": {_x000D_
        "$type": "Inside.Core.Formula.Definition.DefinitionAC, Inside.Core.Formula",_x000D_
        "ID": 309,_x000D_
        "Results": [_x000D_
          [_x000D_
            134046.86_x000D_
          ]_x000D_
        ],_x000D_
        "Statistics": {_x000D_
          "CreationDate": "2018-03-26T11:46:13.6218311+02:00",_x000D_
          "LastRefreshDate": "2017-02-24T15:54:06.5015267+01:00",_x000D_
          "TotalRefreshCount": 1,_x000D_
          "CustomInfo": {}_x000D_
        }_x000D_
      },_x000D_
      "310": {_x000D_
        "$type": "Inside.Core.Formula.</t>
  </si>
  <si>
    <t>Definition.DefinitionAC, Inside.Core.Formula",_x000D_
        "ID": 310,_x000D_
        "Results": [_x000D_
          [_x000D_
            110913.4_x000D_
          ]_x000D_
        ],_x000D_
        "Statistics": {_x000D_
          "CreationDate": "2018-03-26T11:46:13.6218311+02:00",_x000D_
          "LastRefreshDate": "2017-02-24T15:54:06.5171523+01:00",_x000D_
          "TotalRefreshCount": 1,_x000D_
          "CustomInfo": {}_x000D_
        }_x000D_
      },_x000D_
      "311": {_x000D_
        "$type": "Inside.Core.Formula.Definition.DefinitionAC, Inside.Core.Formula",_x000D_
        "ID": 311,_x000D_
        "Results": [_x000D_
          [_x000D_
            0.0_x000D_
          ]_x000D_
        ],_x000D_
        "Statistics": {_x000D_
          "CreationDate": "2018-03-26T11:46:13.6218311+02:00",_x000D_
          "LastRefreshDate": "2017-02-24T15:54:06.5393082+01:00",_x000D_
          "TotalRefreshCount": 1,_x000D_
          "CustomInfo": {}_x000D_
        }_x000D_
      },_x000D_
      "312": {_x000D_
        "$type": "Inside.Core.Formula.Definition.DefinitionAC, Inside.Core.Formula",_x000D_
        "ID": 312,_x000D_
        "Results": [_x000D_
          [_x000D_
            515403.85999999993_x000D_
          ]_x000D_
        ],_x000D_
        "Statistics": {_x000D_
          "CreationDate": "2018-03-26T11:46:13.6218311+02:00",_x000D_
          "LastRefreshDate": "2017-02-24T15:54:06.5549609+01:00",_x000D_
          "TotalRefreshCount": 1,_x000D_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"2018-03-26T11:46:13.6218311+02:00",_x000D_
          "LastRefreshDate": "2017-02-24T15:54:06.5705598+01:00",_x000D_
          "TotalRefreshCount": 1,_x000D_
          "CustomInfo": {}_x000D_
        }_x000D_
      },_x000D_
      "314": {_x000D_
        "$type": "Inside.Core.Formula.Definition.DefinitionAC, Inside.Core.Formula",_x000D_
        "ID": 314,_x000D_
        "Results": [_x000D_
          [_x000D_
            0.0_x000D_
          ]_x000D_
        ],_x000D_
        "Statistics": {_x000D_
          "CreationDate": "2018-03-26T11:46:13.6218311+02:00",_x000D_
          "LastRefreshDate": "2017-02-24T15:54:06.5861829+01:00",_x000D_
          "TotalRefreshCount": 1,_x000D_
          "CustomInfo": {}_x000D_
        }_x000D_
      },_x000D_
      "315": {_x000D_
        "$type": "Inside.Core.Formula.Definition.DefinitionAC, Inside.Core.Formula",_x000D_
        "ID": 315,_x000D_
        "Results": [_x000D_
          [_x000D_
            0.0_x000D_
          ]_x000D_
        ],_x000D_
        "Statistics": {_x000D_
          "CreationDate": "2018-03-26T11:46:13.6218311+02:00",_x000D_
          "LastRefreshDate": "2017-02-24T15:54:22.2903729+01:00",_x000D_
          "TotalRefreshCount": 1,_x000D_
          "CustomInfo": {}_x000D_
        }_x000D_
      },_x000D_
      "316": {_x000D_
        "$type": "Inside.Core.Formula.Definition.DefinitionAC, Inside.Core.Formula",_x000D_
        "ID": 316,_x000D_
        "Results": [_x000D_
          [_x000D_
            0.0_x000D_
          ]_x000D_
        ],_x000D_
        "Statistics": {_x000D_
          "CreationDate": "2018-03-26T11:46:13.6218311+02:00",_x000D_
          "LastRefreshDate": "2017-02-24T15:54:22.3075051+01:00",_x000D_
          "TotalRefreshCount": 1,_x000D_
          "CustomInfo": {}_x000D_
        }_x000D_
      },_x000D_
      "317": {_x000D_
        "$type": "Inside.Core.Formula.Definition.DefinitionAC, Inside.Core.Formula",_x000D_
        "ID": 317,_x000D_
        "Results": [_x000D_
          [_x000D_
            433717.74_x000D_
          ]_x000D_
        ],_x000D_
        "Statistics": {_x000D_
          "CreationDate": "2018-03-26T11:46:13.6218311+02:00",_x000D_
          "LastRefreshDate": "2017-02-24T15:54:22.3125099+01:00",_x000D_
          "TotalRefreshCount": 1,_x000D_
          "CustomInfo": {}_x000D_
        }_x000D_
      },_x000D_
      "318": {_x000D_
        "$type": "Inside.Core.Formula.Definition.DefinitionAC, Inside.Core.Formula",_x000D_
        "ID": 318,_x000D_
        "Results": [_x000D_
          [_x000D_
            0.0_x000D_
          ]_x000D_
        ],_x000D_
        "Statistics": {_x000D_
          "CreationDate": "2018-03-26T11:46:13.6218311+02:00",_x000D_
          "LastRefreshDate": "2017-02-24T15:54:22.3437718+01:00",_x000D_
          "TotalRefreshCount": 1,_x000D_
          "CustomInfo": {}_x000D_
        }_x000D_
      },_x000D_
      "319": {_x000D_
        "$type": "Inside.Core.Formula.Definition.DefinitionAC, Inside.Core.Formula",_x000D_
        "ID": 319,_x000D_
        "Results": [_x000D_
          [_x000D_
            50313.619999999995_x000D_
          ]_x000D_
        ],_x000D_
        "Statistics": {_x000D_
          "CreationDate": "2018-03-26T11:46:13.6218311+02:00",_x000D_
          "LastRefreshDate": "2017-02-24T15:54:22.3593945+01:00",_x000D_
          "TotalRefreshCount": 1,_x000D_
          "CustomInfo": {}_x000D_
        }_x000D_
      },_x000D_
      "320": {_x000D_
        "$type": "Inside.Core.Formula.Definition.DefinitionAC, Inside.Core.Formula",_x000D_
        "ID": 320,_x000D_
        "Results": [_x000D_
          [_x000D_
            368782.04000000004_x000D_
          ]_x000D_
        ],_x000D_
        "Statistics": {_x000D_
          "CreationDate": "2018-03-26T11:46:13.6218311+02:00",_x000D_
          "LastRefreshDate": "2017-02-24T15:54:22.3593945+01:00",_x000D_
          "TotalRefreshCount": 1,_x000D_
          "CustomInfo": {}_x000D_
        }_x000D_
      },_x000D_
      "321": {_x000D_
        "$type": "Inside.Core.Formula.Definition.DefinitionAC, Inside.Core.Formula",_x000D_
        "ID": 321,_x000D_
        "Results": [_x000D_
          [_x000D_
            0.0_x000D_
          ]_x000D_
        ],_x000D_
        "Statistics": {_x000D_
          "CreationDate": "2018-03-26T11:46:13.6218311+02:00",_x000D_
          "LastRefreshDate": "2017-02-24T15:54:22.375023+01:00",_x000D_
          "TotalRefreshCount": 1,_x000D_
          "CustomInfo": {}_x000D_
        }_x000D_
      },_x000D_
      "322": {_x000D_
        "$type": "Inside.Core.Formula.Definition.DefinitionAC, Inside.Core.Formula",_x000D_
        "ID": 322,_x000D_
        "Results": [_x000D_
          [_x000D_
            44211.43_x000D_
          ]_x000D_
        ],_x000D_
        "Statistics": {_x000D_
          "CreationDate": "2018-03-26T11:46:13.6218311+02:00",_x000D_
          "LastRefreshDate": "2017-02-24T15:54:22.3906465+01:00",_x000D_
          "TotalRefreshCount": 1,_x000D_
          "CustomInfo": {}_x000D_
        }_x000D_
      },_x000D_
      "323": {_x000D_
        "$type": "Inside.Core.Formula.Definition.DefinitionAC, Inside.Core.Formula",_x000D_
        "ID": 323,_x000D_
        "Results": [_x000D_
          [_x000D_
            0.0_x000D_
          ]_x000D_
        ],_x000D_
        "Statistics": {_x000D_
          "CreationDate": "2018-03-26T11:46:13.6218311+02:00",_x000D_
          "LastRefreshDate": "2017-02-24T15:54:22.4072792+01:00",_x000D_
          "TotalRefreshCount": 1,_x000D_
          "CustomInfo": {}_x000D_
        }_x000D_
      },_x000D_
      "324": {_x000D_
        "$type": "Inside.Core.Formula.Definition.DefinitionAC, Inside.Core.Formula",_x000D_
        "ID": 324,_x000D_
        "Results": [_x000D_
          [_x000D_
            0.0_x000D_
          ]_x000D_
        ],_x000D_
        "Statistics": {_x000D_
          "CreationDate": "2018-03-26T11:46:13.6218311+02:00",_x000D_
          "LastRefreshDate": "2017-02-24T15:54:22.4127889+01:00",_x000D_
          "TotalRefreshCount": 1,_x000D_
          "CustomInfo": {}_x000D_
        }_x000D_
      },_x000D_
      "325": {_x000D_
        "$type": "Inside.Core.Formula.Definition.DefinitionAC, Inside.Core.Formula",_x000D_
        "ID": 325,_x000D_
        "Results": [_x000D_
          [_x000D_
            0.0_x000D_
          ]_x000D_
        ],_x000D_
        "Statistics": {_x000D_
          "CreationDate": "2018-03-26T11:46:13.6218311+02:00",_x000D_
          "LastRefreshDate": "2017-02-24T15:54:22.4127889+01:00",_x000D_
          "TotalRefreshCount": 1,_x000D_
          "CustomInfo": {}_x000D_
        }_x000D_
      },_x000D_
      "326": {_x000D_
        "$type": "Inside.Core.Formula.Definition.DefinitionAC, Inside.Core.Formula",_x000D_
        "ID": 326,_x000D_
        "Results": [_x000D_
          [_x000D_
            570808.72999999986_x000D_
          ]_x000D_
        ],_x000D_
        "Statistics": {_x000D_
          "CreationDate": "2018-03-26T11:46:13.6218311+02:00",_x000D_
          "LastRefreshDate": "2017-02-24T15:54:22.4284145+01:00",_x000D_
          "TotalRefreshCount": 1,_x000D_
          "CustomInfo": {}_x000D_
        }_x000D_
      },_x000D_
      "327": {_x000D_
        "$type": "Inside.Core.Formula.Definition.DefinitionAC, Inside.Core.Formula",_x000D_
        "ID": 327,_x000D_
        "Results": [_x000D_
          [_x000D_
            0.0_x000D_
          ]_x000D_
        ],_x000D_
        "Statistics": {_x000D_
          "CreationDate": "2018-03-26T11:46:13.6218311+02:00",_x000D_
          "LastRefreshDate": "2017-02-24T15:54:22.4440401+01:00",_x000D_
          "TotalRefreshCount": 1,_x000D_
          "CustomInfo": {}_x000D_
        }_x000D_
      },_x000D_
      "328": {_x000D_
        "$type": "Inside.Core.Formula.Definition.DefinitionAC, Inside.Core.Formula",_x000D_
        "ID": 328,_x000D_
        "Results": [_x000D_
          [_x000D_
            0.0_x000D_
          ]_x000D_
        ],_x000D_
        "Statistics": {_x000D_
          "CreationDate": "2018-03-26T11:46:13.6218311+02:00",_x000D_
          "LastRefreshDate": "2017-02-24T15:54:22.4440401+01:00",_x000D_
          "TotalRefreshCount": 1,_x000D_
          "CustomInfo": {}_x000D_
        }_x000D_
      },_x000D_
      "329": {_x000D_
        "$type": "Inside.Core.Formula.Definition.DefinitionAC, Inside.Core.Formula",_x000D_
        "ID": 329,_x000D_
        "Results": [_x000D_
          [_x000D_
            134046.86_x000D_
          ]_x000D_
        ],_x000D_
        "Statistics": {_x000D_
          "CreationDate": "2018-03-26T11:46:13.6218311+02:00",_x000D_
          "LastRefreshDate": "2017-02-24T15:54:22.4596661+01:00",_x000D_
          "TotalRefreshCount": 1,_x000D_
          "CustomInfo": {}_x000D_
        }_x000D_
      },_x000D_
      "330": {_x000D_
        "$type": "Inside.Core.Formula.Definition.DefinitionAC, Inside.Core.Formula",_x000D_
        "ID": 330,_x000D_
        "Results": [_x000D_
          [_x000D_
            110913.4_x000D_
          ]_x000D_
        ],_x000D_
        "Statistics": {_x000D_
          "CreationDate": "2018-03-26T11:46:13.6218311+02:00",_x000D_
          "LastRefreshDate": "2017-02-24T15:54:22.4752901+01:00",_x000D_
          "TotalRefreshCount": 1,_x000D_
          "CustomInfo": {}_x000D_
        }_x000D_
      },_x000D_
      "331": {_x000D_
        "$type": "Inside.Core.Formula.Definition.DefinitionAC, Inside.Core.Formula",_x000D_
        "ID": 331,_x000D_
        "Results": [_x000D_
          [_x000D_
            0.0_x000D_
          ]_x000D_
        ],_x000D_
        "Statistics": {_x000D_
          "CreationDate": "2018-03-26T11:46:13.6218311+02:00",_x000D_
          "LastRefreshDate": "2017-02-24T15:54:22.4752901+01:00",_x000D_
          "TotalRefreshCount": 1,_x000D_
          "CustomInfo": {}_x000D_
        }_x000D_
      },_x000D_
      "332": {_x000D_
        "$type": "Inside.Core.Formula.Definition.DefinitionAC, Inside.Core.Formula",_x000D_
        "ID": 332,_x000D_
        "Results": [_x000D_
          [_x000D_
            515403.85999999993_x000D_
          ]_x000D_
        ],_x000D_
        "Statistics": {_x000D_
          "CreationDate": "2018-03-26T11:46:13.6218311+02:00",_x000D_
          "LastRefreshDate": "2017-02-24T15:54:22.4909186+01:00",_x000D_
          "TotalRefreshCount": 1,_x000D_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"2018-03-26T11:46:13.6218311+02:00",_x000D_
          "LastRefreshDate": "2017-02-24T15:54:22.5130568+01:00",_x000D_
          "TotalRefreshCount": 1,_x000D_
          "CustomInfo": {}_x000D_
        }_x000D_
      },_x000D_
      "334": {_x000D_
        "$type": "Inside.Core.Formula.Definition.DefinitionAC, Inside.Core.Formula",_x000D_
        "ID": 334,_x000D_
        "Results": [_x000D_
          [_x000D_
            0.0_x000D_
          ]_x000D_
        ],_x000D_
        "Statistics": {_x000D_
          "CreationDate": "2018-03-26T11:46:13.6218311+02:00",_x000D_
          "LastRefreshDate": "2017-02-24T15:54:22.5286869+01:00",_x000D_
          "TotalRefreshCount": 1,_x000D_
          "CustomInfo": {}_x000D_
        }_x000D_
      },_x000D_
      "335": {_x000D_
        "$type": "Inside.Core.Formula.Definition.DefinitionAC, Inside.Core.Formula",_x000D_
        "ID": 335,_x000D_
        "Results": [_x000D_
          [_x000D_
            0.0_x000D_
          ]_x000D_
        ],_x000D_
        "Statistics": {_x000D_
          "CreationDate": "2018-03-26T11:46:13.6218311+02:00",_x000D_
          "LastRefreshDate": "2017-02-24T15:56:32.0024987+01:00",_x000D_
          "TotalRefreshCount": 6,_x000D_
          "CustomInfo": {}_x000D_
        }_x000D_
      },_x000D_
      "336": {_x000D_
        "$type": "Inside.Core.Formula.Definition.DefinitionAC, Inside.Core.Formula",_x000D_
        "ID": 336,_x000D_
        "Results": [_x000D_
          [_x000D_
            0.0_x000D_
          ]_x000D_
        ],_x000D_
        "Statistics": {_x000D_
          "CreationDate": "2018-03-26T11:46:13.6218311+02:00",_x000D_
          "LastRefreshDate": "2017-02-24T15:56:32.0024987+01:00",_x000D_
          "TotalRefreshCount": 6,_x000D_
          "CustomInfo": {}_x000D_
        }_x000D_
      },_x000D_
      "337": {_x000D_
        "$type": "Inside.Core.Formula.Definition.DefinitionAC, Inside.Core.Formula",_x000D_
        "ID": 337,_x000D_
        "Results": [_x000D_
          [_x000D_
            433717.74_x000D_
          ]_x000D_
        ],_x000D_
        "Statistics": {_x000D_
          "CreationDate": "2018-03-26T11:46:13.6218311+02:00",_x000D_
          "LastRefreshDate": "2017-02-24T15:56:32.0181217+01:00",_x000D_
          "TotalRefreshCount": 6,_x000D_
          "CustomInfo": {}_x000D_
        }_x000D_
      },_x000D_
      "338": {_x000D_
        "$type": "Inside.Core.Formula.Definition.DefinitionAC, Inside.Core.Formula",_x000D_
        "ID": 338,_x000D_
        "Results": [_x000D_
          [_x000D_
            0.0_x000D_
          ]_x000D_
        ],_x000D_
        "Statistics": {_x000D_
          "CreationDate": "2018-03-26T11:46:13.6228332+02:00",_x000D_
          "LastRefreshDate": "2017-02-24T15:56:32.0181217+01:00",_x000D_
          "TotalRefreshCount": 6,_x000D_
          "CustomInfo": {}_x000D_
        }_x000D_
      },_x000D_
      "339": {_x000D_
        "$type": "Inside.Core.Formula.Definition.DefinitionAC, Inside.Core.Formula",_x000D_
        "ID": 339,_x000D_
        "Results": [_x000D_
          [_x000D_
            50313.619999999995_x000D_
          ]_x000D_
        ],_x000D_
        "Statistics": {_x000D_
          "CreationDate": "2018-03-26T11:46:13.6228332+02:00",_x000D_
          "LastRefreshDate": "2017-02-24T15:56:32.0337491+01:00",_x000D_
          "TotalRefreshCount": 6,_x000D_
          "CustomInfo": {}_x000D_
        }_x000D_
      },_x000D_
      "340": {_x000D_
        "$type": "Inside.Core.Formula.Definition.DefinitionAC, Inside.Core.Formula",_x000D_
        "ID": 340,_x000D_
        "Results": [_x000D_
          [_x000D_
            368782.04000000004_x000D_
          ]_x000D_
        ],_x000D_
        "Statistics": {_x000D_
          "CreationDate": "2018-03-26T11:46:13.6228332+02:00",_x000D_
          "LastRefreshDate": "2017-02-24T15:56:32.0493749+01:00",_x000D_
          "TotalRefreshCount": 6,_x000D_
          "CustomInfo": {}_x000D_
        }_x000D_
      },_x000D_
      "341": {_x000D_
        "$type": "Inside.Core.Formula.Definition.DefinitionAC, Inside.Core.Formula",_x000D_
        "ID": 341,_x000D_
        "Results": [_x000D_
          [_x000D_
            0.0_x000D_
          ]_x000D_
        ],_x000D_
        "Statistics": {_x000D_
          "CreationDate": "2018-03-26T11:46:13.6228332+02:00",_x000D_
          "LastRefreshDate": "2017-02-24T15:56:32.0493749+01:00",_x000D_
          "TotalRefreshCount": 6,_x000D_
          "CustomInfo": {}_x000D_
        }_x000D_
      },_x000D_
      "342": {_x000D_
        "$type": "Inside.Core.Formula.Definition.DefinitionAC, Inside.Core.Formula",_x000D_
        "ID": 342,_x000D_
        "Results": [_x000D_
          [_x000D_
            44211.43_x000D_
          ]_x000D_
        ],_x000D_
        "Statistics": {_x000D_
          "CreationDate": "2018-03-26T11:46:13.6228332+02:00",_x000D_
          "LastRefreshDate": "2017-02-24T15:56:32.0649995+01:00",_x000D_
          "TotalRefreshCount": 6,_x000D_
          "CustomInfo": {}_x000D_
        }_x000D_
      },_x000D_
      "343": {_x000D_
        "$type": "Inside.Core.Formula.Definition.DefinitionAC, Inside.Core.Formula",_x000D_
        "ID": 343,_x000D_
        "Results": [_x000D_
          [_x000D_
            0.0_x000D_
          ]_x000D_
        ],_x000D_
        "Statistics": {_x000D_
          "CreationDate": "2018-03-26T11:46:13.6228332+02:00",_x000D_
          "LastRefreshDate": "2017-02-24T15:56:32.0649995+01:00",_x000D_
          "TotalRefreshCount": 6,_x000D_
          "CustomInfo": {}_x000D_
        }_x000D_
      },_x000D_
      "344": {_x000D_
        "$type": "Inside.Core.Formula.Definition.DefinitionAC, Inside.Core.Formula",_x000D_
        "ID": 344,_x000D_
        "Results": [_x000D_
          [_x000D_
            0.0_x000D_
          ]_x000D_
        ],_x000D_
        "Statistics": {_x000D_
          "CreationDate": "2018-03-26T11:46:13.6228332+02:00",_x000D_
          "LastRefreshDate": "2017-02-24T15:56:32.0826299+01:00",_x000D_
          "TotalRefreshCount": 6,_x000D_
          "CustomInfo": {}_x000D_
        }_x000D_
      },_x000D_
      "345": {_x000D_
        "$type": "Inside.Core.Formula.Definition.DefinitionAC, Inside.Core.Formula",_x000D_
        "ID": 345,_x000D_
        "Results": [_x000D_
          [_x000D_
            0.0_x000D_
          ]_x000D_
        ],_x000D_
        "Statistics": {_x000D_
          "CreationDate": "2018-03-26T11:46:13.6228332+02:00",_x000D_
          "LastRefreshDate": "2017-02-24T15:57:10.8680891+01:00",_x000D_
          "TotalRefreshCount": 2,_x000D_
          "CustomInfo": {}_x000D_
        }_x000D_
      },_x000D_
      "346": {_x000D_
        "$type": "Inside.Core.Formula.Definition.DefinitionAC, Inside.Core.Formula",_x000D_
        "ID": 346,_x000D_
        "Results": [_x000D_
          [_x000D_
            0.0_x000D_
          ]_x000D_
        ],_x000D_
        "Statistics": {_x000D_
          "CreationDate": "2018-03-26T11:46:13.6228332+02:00",_x000D_
          "LastRefreshDate": "2017-02-24T15:57:10.8839879+01:00",_x000D_
          "TotalRefreshCount": 2,_x000D_
          "CustomInfo": {}_x000D_
        }_x000D_
      },_x000D_
      "347": {_x000D_
        "$type": "Inside.Core.Formula.Definition.DefinitionAC, Inside.Core.Formula",_x000D_
        "ID": 347,_x000D_
        "Results": [_x000D_
          [_x000D_
            433717.74_x000D_
          ]_x000D_
        ],_x000D_
        "Statistics": {_x000D_
          "CreationDate": "2018-03-26T11:46:13.6228332+02:00",_x000D_
          "LastRefreshDate": "2017-02-24T15:57:10.8839879+01:00",_x000D_
          "TotalRefreshCount": 2,_x000D_
          "CustomInfo": {}_x000D_
        }_x000D_
      },_x000D_
      "348": {_x000D_
        "$type": "Inside.Core.Formula.Definition.DefinitionAC, Inside.Core.Formula",_x000D_
        "ID": 348,_x000D_
        "Results": [_x000D_
          [_x000D_
            0.0_x000D_
          ]_x000D_
        ],_x000D_
        "Statistics": {_x000D_
          "CreationDate": "2018-03-26T11:46:13.6228332+02:00",_x000D_
          "LastRefreshDate": "2017-02-24T15:57:10.8996138+01:00",_x000D_
          "TotalRefreshCount": 2,_x000D_
          "CustomInfo": {}_x000D_
        }_x000D_
      },_x000D_
      "349": {_x000D_
        "$type": "Inside.Core.Formula.Definition.DefinitionAC, Inside.Core.Formula",_x000D_
        "ID": 349,_x000D_
        "Results": [_x000D_
          [_x000D_
            50313.619999999995_x000D_
          ]_x000D_
        ],_x000D_
        "Statistics": {_x000D_
          "CreationDate": "2018-03-26T11:46:13.6228332+02:00",_x000D_
          "LastRefreshDate": "2017-02-24T15:57:10.8996138+01:00",_x000D_
          "TotalRefreshCount": 2,_x000D_
          "CustomInfo": {}_x000D_
        }_x000D_
      },_x000D_
      "350": {_x000D_
        "$type": "Inside.Core.Formula.Definition.DefinitionAC, Inside.Core.Formula",_x000D_
        "ID": 350,_x000D_
        "Results": [_x000D_
          [_x000D_
            368782.04000000004_x000D_
          ]_x000D_
        ],_x000D_
        "Statistics": {_x000D_
          "CreationDate": "2018-03-26T11:46:13.6228332+02:00",_x000D_
          "LastRefreshDate": "2017-02-24T15:57:10.9308687+01:00",_x000D_
          "TotalRefreshCount": 2,_x000D_
          "CustomInfo": {}_x000D_
        }_x000D_
      },_x000D_
      "351": {_x000D_
        "$type": "Inside.Core.Formula.Definition.DefinitionAC, Inside.Core.Formula",_x000D_
        "ID": 351,_x000D_
        "Results": [_x000D_
          [_x000D_
            0.0_x000D_
          ]_x000D_
        ],_x000D_
        "Statistics": {_x000D_
          "CreationDate": "2018-03-26T11:46:13.6228332+02:00",_x000D_
          "LastRefreshDate": "2017-02-24T15:57:10.9308687+01:00",_x000D_
          "TotalRefreshCount": 2,_x000D_
          "CustomInfo": {}_x000D_
        }_x000D_
      },_x000D_
      "352": {_x000D_
        "$type": "Inside.Core.Formula.Definition.DefinitionAC, Inside.Core.Formula",_x000D_
        "ID": 352,_x000D_
        "Results": [_x000D_
          [_x000D_
            44211.43_x000D_
          ]_x000D_
        ],_x000D_
        "Statistics": {_x000D_
          "CreationDate": "2018-03-26T11:46:13.6228332+02:00",_x000D_
          "LastRefreshDate": "2017-02-24T15:57:10.94649+01:00",_x000D_
          "TotalRefreshCount": 2,_x000D_
          "CustomInfo": {}_x000D_
        }_x000D_
      },_x000D_
      "353": {_x000D_
        "$type": "Inside.Core.Formula.Definition.DefinitionAC, Inside.Core.Formula",_x000D_
        "ID": 353,_x000D_
        "Results": [_x000D_
          [_x000D_
            0.0_x000D_
          ]_x000D_
        ],_x000D_
        "Statistics": {_x000D_
          "CreationDate": "2018-03-26T11:46:13.6228332+02:00",_x000D_
          "LastRefreshDate": "2017-02-24T15:57:10.94649+01:00",_x000D_
          "TotalRefreshCount": 2,_x000D_
          "CustomInfo": {}_x000D_
        }_x000D_
      },_x000D_
      "354": {_x000D_
        "$type": "Inside.Core.Formula.Definition.DefinitionAC, Inside.Core.Formula",_x000D_
        "ID": 354,_x000D_
        "Results": [_x000D_
          [_x000D_
            0.0_x000D_
          ]_x000D_
        ],_x000D_
        "Statistics": {_x000D_
          "CreationDate": "2018-03-26T11:46:13.6228332+02:00",_x000D_
          "LastRefreshDate": "2017-02-24T15:57:10.94649+01:00",_x000D_
          "TotalRefreshCount": 2,_x000D_
          "CustomInfo": {}_x000D_
        }_x000D_
      },_x000D_
      "355": {_x000D_
        "$type": "Inside.Core.Formula.Definition.DefinitionAC, Inside.Core.Formula",_x000D_
        "ID": 355,_x000D_
        "Results": [_x000D_
          [_x000D_
            0.0_x000D_
          ]_x000D_
        ],_x000D_
        "Statistics": {_x000D_
          "CreationDate": "2018-03-26T11:46:13.6228332+02:00",_x000D_
          "LastRefreshDate": "2017-02-24T15:57:10.9681271+01:00",_x000D_
          "TotalRefreshCount": 2,_x000D_
          "CustomInfo": {}_x000D_
        }_x000D_
      },_x000D_
      "356": {_x000D_
        "$type": "Inside.Core.Formula.Definition.DefinitionAC, Inside.Core.Formula",_x000D_
        "ID": 356,_x000D_
        "Results": [_x000D_
          [_x000D_
            570808.72999999986_x000D_
          ]_x000D_
        ],_x000D_
        "Statistics": {_x000D_
          "CreationDate": "2018-03-26T11:46:13.6228332+02:00",_x000D_
          "LastRefreshDate": "2017-02-24T15:57:10.9686308+01:00",_x000D_
          "TotalRefreshCount": 2,_x000D_
          "CustomInfo": {}_x000D_
        }_x000D_
      },_x000D_
      "357": {_x000D_
        "$type": "Inside.Core.Formula.Definition.DefinitionAC, Inside.Core.Formula",_x000D_
        "ID": 357,_x000D_
        "Results": [_x000D_
          [_x000D_
            0.0_x000D_
          ]_x000D_
        ],_x000D_
        "Statistics": {_x000D_
          "CreationDate": "2018-03-26T11:46:13.6228332+02:00",_x000D_
          "LastRefreshDate": "2017-02-24T15:57:10.9686308+01:00",_x000D_
          "TotalRefreshCount": 2,_x000D_
          "CustomInfo": {}_x000D_
        }_x000D_
      },_x000D_
      "358": {_x000D_
        "$type": "Inside.Core.Formula.Definition.DefinitionAC, Inside.Core.Formula",_x000D_
        "ID": 358,_x000D_
        "Results": [_x000D_
          [_x000D_
            0.0_x000D_
          ]_x000D_
        ],_x000D_
        "Statistics": {_x000D_
          "CreationDate": "2018-03-26T11:46:13.6228332+02:00",_x000D_
          "LastRefreshDate": "2017-02-24T15:57:10.9842562+01:00",_x000D_
          "TotalRefreshCount": 2,_x000D_
          "CustomInfo": {}_x000D_
        }_x000D_
      },_x000D_
      "359": {_x000D_
        "$type": "Inside.Core.Formula.Definition.DefinitionAC, Inside.Core.Formula",_x000D_
        "ID": 359,_x000D_
        "Results": [_x000D_
          [_x000D_
            134046.86_x000D_
          ]_x000D_
        ],_x000D_
        "Statistics": {_x000D_
          "CreationDate": "2018-03-26T11:46:13.6228332+02:00",_x000D_
          "LastRefreshDate": "2017-02-24T15:57:10.9842562+01:00",_x000D_
          "TotalRefreshCount": 2,_x000D_
          "CustomInfo": {}_x000D_
        }_x000D_
      },_x000D_
      "360": {_x000D_
        "$type": "Inside.Core.Formula.Definition.DefinitionAC, Inside.Core.Formula",_x000D_
        "ID": 360,_x000D_
        "Results": [_x000D_
          [_x000D_
            110913.4_x000D_
          ]_x000D_
        ],_x000D_
        "Statistics": {_x000D_
          "CreationDate": "2018-03-26T11:46:13.6228332+02:00",_x000D_
          "LastRefreshDate": "2017-02-24T15:57:10.9842562+01:00",_x000D_
          "TotalRefreshCount": 2,_x000D_
          "CustomInfo": {}_x000D_
        }_x000D_
      },_x000D_
      "361": {_x000D_
        "$type": "Inside.Core.Formula.Definition.DefinitionAC, Inside.Core.Formula",_x000D_
        "ID": 361,_x000D_
        "Results": [_x000D_
          [_x000D_
            0.0_x000D_
          ]_x000D_
        ],_x000D_
        "Statistics": {_x000D_
          "CreationDate": "2018-03-26T11:46:13.6228332+02:00",_x000D_
          "LastRefreshDate": "2017-02-24T15:57:10.9998829+01:00",_x000D_
          "TotalRefreshCount": 2,_x000D_
          "CustomInfo": {}_x000D_
        }_x000D_
      },_x000D_
      "362": {_x000D_
        "$type": "Inside.Core.Formula.Definition.DefinitionAC, Inside.Core.Formula",_x000D_
        "ID": 362,_x000D_
        "Results": [_x000D_
          [_x000D_
            515403.85999999993_x000D_
          ]_x000D_
        ],_x000D_
        "Statistics": {_x000D_
          "CreationDate": "2018-03-26T11:46:13.6228332+02:00",_x000D_
          "LastRefreshDate": "2017-02-24T15:57:10.9998829+01:00",_x000D_
          "TotalRefreshCount": 2,_x000D_
          "CustomInfo": {}_x000D_
        }_x000D_
      },_x000D_
      "363": {_x000D_
        "$type": "Inside.Core.Formula.Definition.DefinitionAC, Inside.Core.Formula",_x000D_
        "ID": 363,_x000D_
        "Results": [_x000D_
          [_x000D_
            0.0_x000D_
          ]_x000D_
        ],_x000D_
        "Statistics": {_x000D_
          "CreationDate": "2018-03-26T11:46:13.6228332+02:00",_x000D_
          "LastRefreshDate": "2017-02-24T15:57:11.015507+01:00",_x000D_
          "TotalRefreshCount": 2,_x000D_
          "CustomInfo": {}_x000D_
        }_x000D_
      },_x000D_
      "364": {_x000D_
        "$type": "Inside.Core.Formula.Definition.DefinitionAC, Inside.Core.Formula",_x000D_
        "ID": 364,_x000D_
        "Results": [_x000D_
          [_x000D_
            0.0_x000D_
          ]_x000D_
        ],_x000D_
        "Statistics": {_x000D_
          "CreationDate": "2018-03-26T11:46:13.6228332+02:00",_x000D_
          "LastRefreshDate": "2017-02-24T15:57:11.015507+01:00",_x000D_
          "TotalRefreshCount": 2,_x000D_
          "CustomInfo": {}_x000D_
        }_x000D_
      },_x000D_
      "365": {_x000D_
        "$type": "Inside.Core.Formula.Definition.DefinitionAC, Inside.Core.Formula",_x000D_
        "ID": 365,_x000D_
        "Results": [_x000D_
          [_x000D_
            0.0_x000D_
          ]_x000D_
        ],_x000D_
        "Statistics": {_x000D_
          "CreationDate": "2018-03-26T11:46:13.6228332+02:00",_x000D_
          "LastRefreshDate": "2017-02-27T07:53:30.3680022+01:00",_x000D_
          "TotalRefreshCount": 1,_x000D_
          "CustomInfo": {}_x000D_
        }_x000D_
      },_x000D_
      "366": {_x000D_
        "$type": "Inside.Core.Formula.Definition.DefinitionAC, Inside.Core.Formula",_x000D_
        "ID": 366,_x000D_
        "Results": [_x000D_
          [_x000D_
            433717.74_x000D_
          ]_x000D_
        ],_x000D_
        "Statistics": {_x000D_
          "CreationDate": "2018-03-26T11:46:13.6228332+02:00",_x000D_
          "LastRefreshDate": "2017-02-27T07:53:30.3836303+01:00",_x000D_
          "TotalRefreshCount": 1,_x000D_
          "CustomInfo": {}_x000D_
        }_x000D_
      },_x000D_
      "367": {_x000D_
        "$type": "Inside.Core.Formula.Definition.DefinitionAC, Inside.Core.Formula",_x000D_
        "ID": 367,_x000D_
        "Results": [_x000D_
          [_x000D_
            0.0_x000D_
          ]_x000D_
        ],_x000D_
        "Statistics": {_x000D_
          "CreationDate": "2018-03-26T11:46:13.6228332+02:00",_x000D_
          "LastRefreshDate": "2017-02-27T07:53:30.3992543+01:00",_x000D_
          "TotalRefreshCount": 1,_x000D_
          "CustomInfo": {}_x000D_
        }_x000D_
      },_x000D_
      "368": {_x000D_
        "$type": "Inside.Core.Formula.Definition.DefinitionAC, Inside.Core.Formula",_x000D_
        "ID": 368,_x000D_
        "Results": [_x000D_
          [_x000D_
            0.0_x000D_
          ]_x000D_
        ],_x000D_
        "Statistics": {_x000D_
          "CreationDate": "2018-03-26T11:46:13.6228332+02:00",_x000D_
          "LastRefreshDate": "2017-02-27T07:53:30.4148803+01:00",_x000D_
          "TotalRefreshCount": 1,_x000D_
          "CustomInfo": {}_x000D_
        }_x000D_
      },_x000D_
      "369": {_x000D_
        "$type": "Inside.Core.Formula.Definition.DefinitionAC, Inside.Core.Formula",_x000D_
        "ID": 369,_x000D_
        "Results": [_x000D_
          [_x000D_
            50313.619999999995_x000D_
          ]_x000D_
        ],_x000D_
        "Statistics": {_x000D_
          "CreationDate": "2018-03-26T11:46:13.6228332+02:00",_x000D_
          "LastRefreshDate": "2017-02-27T07:53:30.4148803+01:00",_x000D_
          "TotalRefreshCount": 1,_x000D_
          "CustomInfo": {}_x000D_
        }_x000D_
      },_x000D_
      "370": {_x000D_
        "$type": "Inside.Core.Formula.Definition.DefinitionAC, Inside.Core.Formula",_x000D_
        "ID": 370,_x000D_
        "Results": [_x000D_
          [_x000D_
            0.0_x000D_
          ]_x000D_
        ],_x000D_
        "Statistics": {_x000D_
          "CreationDate": "2018-03-26T11:46:13.6228332+02:00",_x000D_
          "LastRefreshDate": "2017-02-27T07:53:30.4305092+01:00",_x000D_
          "TotalRefreshCount": 1,_x000D_
          "CustomInfo": {}_x000D_
        }_x000D_
      },_x000D_
      "371": {_x000D_
        "$type": "Inside.Core.Formula.Definition.DefinitionAC, Inside.Core.Formula",_x000D_
        "ID": 371,_x000D_
        "Results": [_x000D_
          [_x000D_
            0.0_x000D_
          ]_x000D_
        ],_x000D_
        "Statistics": {_x000D_
          "CreationDate": "2018-03-26T11:46:13.6228332+02:00",_x000D_
          "LastRefreshDate": "2017-02-27T07:53:30.4461536+01:00",_x000D_
          "TotalRefreshCount": 1,_x000D_
          "CustomInfo": {}_x000D_
        }_x000D_
      },_x000D_
      "372": {_x000D_
        "$type": "Inside.Core.Formula.Definition.DefinitionAC, Inside.Core.Formula",_x000D_
        "ID": 372,_x000D_
        "Results": [_x000D_
          [_x000D_
            368782.04000000004_x000D_
          ]_x000D_
        ],_x000D_
        "Statistics": {_x000D_
          "CreationDate": "2018-03-26T11:46:13.6228332+02:00",_x000D_
          "LastRefreshDate": "2017-02-27T07:53:30.4617587+01:00",_x000D_
          "TotalRefreshCount": 1,_x000D_
          "CustomInfo": {}_x000D_
        }_x000D_
      },_x000D_
      "373": {_x000D_
        "$type": "Inside.Core.Formula.Definition.DefinitionAC, Inside.Core.Formula",_x000D_
        "ID": 373,_x000D_
        "Results": [_x000D_
          [_x000D_
            0.0_x000D_
          ]_x000D_
        ],_x000D_
        "Statistics": {_x000D_
          "CreationDate": "2018-03-26T11:46:13.6228332+02:00",_x000D_
          "LastRefreshDate": "2017-02-27T07:53:30.4617587+01:00",_x000D_
          "TotalRefreshCount": 1,_x000D_
          "CustomInfo": {}_x000D_
        }_x000D_
      },_x000D_
      "374": {_x000D_
        "$type": "Inside.Core.Formula.Definition.DefinitionAC, Inside.Core.Formula",_x000D_
        "ID": 374,_x000D_
        "Results": [_x000D_
          [_x000D_
            0.0_x000D_
          ]_x000D_
        ],_x000D_
        "Statistics": {_x000D_
          "CreationDate": "2018-03-26T11:46:13.6228332+02:00",_x000D_
          "LastRefreshDate": "2017-02-27T07:53:30.4773835+01:00",_x000D_
          "TotalRefreshCount": 1,_x000D_
          "CustomInfo": {}_x000D_
        }_x000D_
      },_x000D_
      "375": {_x000D_
        "$type": "Inside.Core.Formula.Definition.DefinitionAC, Inside.Core.Formula",_x000D_
        "ID": 375,_x000D_
        "Results": [_x000D_
          [_x000D_
            570808.72999999986_x000D_
          ]_x000D_
        ],_x000D_
        "Statistics": {_x000D_
          "CreationDate": "2018-03-26T11:46:13.6228332+02:00",_x000D_
          "LastRefreshDate": "2017-02-27T07:53:30.4773835+01:00",_x000D_
          "TotalRefreshCount": 1,_x000D_
          "CustomInfo": {}_x000D_
        }_x000D_
      },_x000D_
      "376": {_x000D_
        "$type": "Inside.Core.Formula.Definition.DefinitionAC, Inside.Core.Formula",_x000D_
        "ID": 376,_x000D_
        "Results": [_x000D_
          [_x000D_
            0.0_x000D_
          ]_x000D_
        ],_x000D_
        "Statistics": {_x000D_
          "CreationDate": "2018-03-26T11:46:13.6228332+02:00",_x000D_
          "LastRefreshDate": "2017-02-27T07:53:30.4930116+01:00",_x000D_
          "TotalRefreshCount": 1,_x000D_
          "CustomInfo": {}_x000D_
        }_x000D_
      },_x000D_
      "377": {_x000D_
        "$type": "Inside.Core.Formula.Definition.DefinitionAC, Inside.Core.Formula",_x000D_
        "ID": 377,_x000D_
        "Results": [_x000D_
          [_x000D_
            0.0_x000D_
          ]_x000D_
        ],_x000D_
        "Statistics": {_x000D_
          "CreationDate": "2018-03-26T11:46:13.6228332+02:00",_x000D_
          "LastRefreshDate": "2017-02-27T07:53:30.5086372+01:00",_x000D_
          "TotalRefreshCount": 1,_x000D_
          "CustomInfo": {}_x000D_
        }_x000D_
      },_x000D_
      "378": {_x000D_
        "$type": "Inside.Core.Formula.Definition.DefinitionAC, Inside.Core.Formula",_x000D_
        "ID": 378,_x000D_
        "Results": [_x000D_
          [_x000D_
            134046.86_x000D_
          ]_x000D_
        ],_x000D_
        "Statistics": {_x000D_
          "CreationDate": "2018-03-26T11:46:13.6228332+02:00",_x000D_
          "LastRefreshDate": "2017-02-27T07:53:30.5086372+01:00",_x000D_
          "TotalRefreshCount": 1,_x000D_
          "CustomInfo": {}_x000D_
        }_x000D_
      },_x000D_
      "379": {_x000D_
        "$type": "Inside.Core.Formula.Definition.DefinitionAC, Inside.Core.Formula",_x000D_
        "ID": 379,_x000D_
        "Results": [_x000D_
          [_x000D_
            44211.43_x000D_
          ]_x000D_
        ],_x000D_
        "Statistics": {_x000D_
          "CreationDate": "2018-03-26T11:46:13.6228332+02:00",_x000D_
          "LastRefreshDate": "2017-02-27T07:53:30.5242624+01:00",_x000D_
          "TotalRefreshCount": 1,_x000D_
          "CustomInfo": {}_x000D_
        }_x000D_
      },_x000D_
      "380": {_x000D_
        "$type": "Inside.Core.Formula.Definition.DefinitionAC, Inside.Core.Formula",_x000D_
        "ID": 380,_x000D_
        "Results": [_x000D_
          [_x000D_
            515403.85999999993_x000D_
          ]_x000D_
        ],_x000D_
        "Statistics": {_x000D_
          "CreationDate": "2018-03-26T11:46:13.6228332+02:00",_x000D_
          "LastRefreshDate": "2017-02-27T07:53:30.5242624+01:00",_x000D_
          "TotalRefreshCount": 1,_x000D_
          "CustomInfo": {}_x000D_
        }_x000D_
      },_x000D_
      "381": {_x000D_
        "$type": "Inside.Core.Formula.Definition.DefinitionAC, Inside.Core.Formula",_x000D_
        "ID": 381,_x000D_
        "Results": [_x000D_
          [_x000D_
            0.0_x000D_
          ]_x000D_
        ],_x000D_
        "Statistics": {_x000D_
          "CreationDate": "2018-03-26T11:46:13.6228332+02:00",_x000D_
          "LastRefreshDate": "2017-02-27T07:53:30.5398863+01:00",_x000D_
          "TotalRefreshCount": 1,_x000D_
          "CustomInfo": {}_x000D_
        }_x000D_
      },_x000D_
      "382": {_x000D_
        "$type": "Inside.Core.Formula.Definition.DefinitionAC, Inside.Core.Formula",_x000D_
        "ID": 382,_x000D_
        "Results": [_x000D_
          [_x000D_
            110913.4_x000D_
          ]_x000D_
        ],_x000D_
        "Statistics": {_x000D_
          "CreationDate": "2018-03-26T11:46:13.6228332+02:00",_x000D_
          "LastRefreshDate": "2017-02-27T07:53:30.5555144+01:00",_x000D_
          "TotalRefreshCount": 1,_x000D_
          "CustomInfo": {}_x000D_
        }_x000D_
      },_x000D_
      "383": {_x000D_
        "$type": "Inside.Core.Formula.Definition.DefinitionAC, Inside.Core.Formula",_x000D_
        "ID": 383,_x000D_
        "Results": [_x000D_
          [_x000D_
            0.0_x000D_
          ]_x000D_
        ],_x000D_
        "Statistics": {_x000D_
          "CreationDate": "2018-03-26T11:46:13.6228332+02:00",_x000D_
          "LastRefreshDate": "2017-02-27T07:53:30.5555144+01:00",_x000D_
          "TotalRefreshCount": 1,_x000D_
          "CustomInfo": {}_x000D_
        }_x000D_
      },_x000D_
      "384": {_x000D_
        "$type": "Ins</t>
  </si>
  <si>
    <t>ide.Core.Formula.Definition.DefinitionAC, Inside.Core.Formula",_x000D_
        "ID": 384,_x000D_
        "Results": [_x000D_
          [_x000D_
            0.0_x000D_
          ]_x000D_
        ],_x000D_
        "Statistics": {_x000D_
          "CreationDate": "2018-03-26T11:46:13.6228332+02:00",_x000D_
          "LastRefreshDate": "2017-02-27T07:53:30.5711404+01:00",_x000D_
          "TotalRefreshCount": 1,_x000D_
          "CustomInfo": {}_x000D_
        }_x000D_
      },_x000D_
      "385": {_x000D_
        "$type": "Inside.Core.Formula.Definition.DefinitionAC, Inside.Core.Formula",_x000D_
        "ID": 385,_x000D_
        "Results": [_x000D_
          [_x000D_
            0.0_x000D_
          ]_x000D_
        ],_x000D_
        "Statistics": {_x000D_
          "CreationDate": "2018-03-26T11:46:13.6238304+02:00",_x000D_
          "LastRefreshDate": "2018-02-09T23:48:50.4225178+01:00",_x000D_
          "TotalRefreshCount": 14,_x000D_
          "CustomInfo": {}_x000D_
        }_x000D_
      },_x000D_
      "386": {_x000D_
        "$type": "Inside.Core.Formula.Definition.DefinitionAC, Inside.Core.Formula",_x000D_
        "ID": 386,_x000D_
        "Results": [_x000D_
          [_x000D_
            511529.87_x000D_
          ]_x000D_
        ],_x000D_
        "Statistics": {_x000D_
          "CreationDate": "2018-03-26T11:46:13.6238304+02:00",_x000D_
          "LastRefreshDate": "2018-02-09T23:48:50.4068873+01:00",_x000D_
          "TotalRefreshCount": 15,_x000D_
          "CustomInfo": {}_x000D_
        }_x000D_
      },_x000D_
      "387": {_x000D_
        "$type": "Inside.Core.Formula.Definition.DefinitionAC, Inside.Core.Formula",_x000D_
        "ID": 387,_x000D_
        "Results": [_x000D_
          [_x000D_
            0.0_x000D_
          ]_x000D_
        ],_x000D_
        "Statistics": {_x000D_
          "CreationDate": "2018-03-26T11:46:13.6238304+02:00",_x000D_
          "LastRefreshDate": "2018-02-09T23:48:50.4068873+01:00",_x000D_
          "TotalRefreshCount": 14,_x000D_
          "CustomInfo": {}_x000D_
        }_x000D_
      },_x000D_
      "388": {_x000D_
        "$type": "Inside.Core.Formula.Definition.DefinitionAC, Inside.Core.Formula",_x000D_
        "ID": 388,_x000D_
        "Results": [_x000D_
          [_x000D_
            133573.49_x000D_
          ]_x000D_
        ],_x000D_
        "Statistics": {_x000D_
          "CreationDate": "2018-03-26T11:46:13.6238304+02:00",_x000D_
          "LastRefreshDate": "2018-02-09T23:47:02.1469236+01:00",_x000D_
          "TotalRefreshCount": 14,_x000D_
          "CustomInfo": {}_x000D_
        }_x000D_
      },_x000D_
      "389": {_x000D_
        "$type": "Inside.Core.Formula.Definition.DefinitionAC, Inside.Core.Formula",_x000D_
        "ID": 389,_x000D_
        "Results": [_x000D_
          [_x000D_
            50313.619999999995_x000D_
          ]_x000D_
        ],_x000D_
        "Statistics": {_x000D_
          "CreationDate": "2018-03-26T11:46:13.6238304+02:00",_x000D_
          "LastRefreshDate": "2018-02-09T23:48:50.3912642+01:00",_x000D_
          "TotalRefreshCount": 14,_x000D_
          "CustomInfo": {}_x000D_
        }_x000D_
      },_x000D_
      "390": {_x000D_
        "$type": "Inside.Core.Formula.Definition.DefinitionAC, Inside.Core.Formula",_x000D_
        "ID": 390,_x000D_
        "Results": [_x000D_
          [_x000D_
            0.0_x000D_
          ]_x000D_
        ],_x000D_
        "Statistics": {_x000D_
          "CreationDate": "2018-03-26T11:46:13.6238304+02:00",_x000D_
          "LastRefreshDate": "2018-02-10T00:23:32.1294145+01:00",_x000D_
          "TotalRefreshCount": 32,_x000D_
          "CustomInfo": {}_x000D_
        }_x000D_
      },_x000D_
      "391": {_x000D_
        "$type": "Inside.Core.Formula.Definition.DefinitionAC, Inside.Core.Formula",_x000D_
        "ID": 391,_x000D_
        "Results": [_x000D_
          [_x000D_
            0.0_x000D_
          ]_x000D_
        ],_x000D_
        "Statistics": {_x000D_
          "CreationDate": "2018-03-26T11:46:13.6238304+02:00",_x000D_
          "LastRefreshDate": "2018-02-09T23:48:50.438141+01:00",_x000D_
          "TotalRefreshCount": 15,_x000D_
          "CustomInfo": {}_x000D_
        }_x000D_
      },_x000D_
      "392": {_x000D_
        "$type": "Inside.Core.Formula.Definition.DefinitionAC, Inside.Core.Formula",_x000D_
        "ID": 392,_x000D_
        "Results": [_x000D_
          [_x000D_
            0.0_x000D_
          ]_x000D_
        ],_x000D_
        "Statistics": {_x000D_
          "CreationDate": "2018-03-26T11:46:13.6238304+02:00",_x000D_
          "LastRefreshDate": "2018-02-10T00:23:32.1138029+01:00",_x000D_
          "TotalRefreshCount": 32,_x000D_
          "CustomInfo": {}_x000D_
        }_x000D_
      },_x000D_
      "393": {_x000D_
        "$type": "Inside.Core.Formula.Definition.DefinitionAC, Inside.Core.Formula",_x000D_
        "ID": 393,_x000D_
        "Results": [_x000D_
          [_x000D_
            0.0_x000D_
          ]_x000D_
        ],_x000D_
        "Statistics": {_x000D_
          "CreationDate": "2018-03-26T11:46:13.6238304+02:00",_x000D_
          "LastRefreshDate": "2018-02-10T00:23:32.1480473+01:00",_x000D_
          "TotalRefreshCount": 31,_x000D_
          "CustomInfo": {}_x000D_
        }_x000D_
      },_x000D_
      "394": {_x000D_
        "$type": "Inside.Core.Formula.Definition.DefinitionAC, Inside.Core.Formula",_x000D_
        "ID": 394,_x000D_
        "Results": [_x000D_
          [_x000D_
            60101.81_x000D_
          ]_x000D_
        ],_x000D_
        "Statistics": {_x000D_
          "CreationDate": "2018-03-26T11:46:13.6238304+02:00",_x000D_
          "LastRefreshDate": "2018-02-09T23:48:50.3598348+01:00",_x000D_
          "TotalRefreshCount": 16,_x000D_
          "CustomInfo": {}_x000D_
        }_x000D_
      },_x000D_
      "395": {_x000D_
        "$type": "Inside.Core.Formula.Definition.DefinitionAC, Inside.Core.Formula",_x000D_
        "ID": 395,_x000D_
        "Results": [_x000D_
          [_x000D_
            574371.59000000008_x000D_
          ]_x000D_
        ],_x000D_
        "Statistics": {_x000D_
          "CreationDate": "2018-03-26T11:46:13.6238304+02:00",_x000D_
          "LastRefreshDate": "2018-02-09T23:48:50.4225178+01:00",_x000D_
          "TotalRefreshCount": 16,_x000D_
          "CustomInfo": {}_x000D_
        }_x000D_
      },_x000D_
      "396": {_x000D_
        "$type": "Inside.Core.Formula.Definition.DefinitionAC, Inside.Core.Formula",_x000D_
        "ID": 396,_x000D_
        "Results": [_x000D_
          [_x000D_
            0.0_x000D_
          ]_x000D_
        ],_x000D_
        "Statistics": {_x000D_
          "CreationDate": "2018-03-26T11:46:13.6238304+02:00",_x000D_
          "LastRefreshDate": "2018-02-10T00:23:32.1294145+01:00",_x000D_
          "TotalRefreshCount": 31,_x000D_
          "CustomInfo": {}_x000D_
        }_x000D_
      },_x000D_
      "397": {_x000D_
        "$type": "Inside.Core.Formula.Definition.DefinitionAC, Inside.Core.Formula",_x000D_
        "ID": 397,_x000D_
        "Results": [_x000D_
          [_x000D_
            0.0_x000D_
          ]_x000D_
        ],_x000D_
        "Statistics": {_x000D_
          "CreationDate": "2018-03-26T11:46:13.6238304+02:00",_x000D_
          "LastRefreshDate": "2018-02-09T23:48:50.4068873+01:00",_x000D_
          "TotalRefreshCount": 15,_x000D_
          "CustomInfo": {}_x000D_
        }_x000D_
      },_x000D_
      "398": {_x000D_
        "$type": "Inside.Core.Formula.Definition.DefinitionAC, Inside.Core.Formula",_x000D_
        "ID": 398,_x000D_
        "Results": [_x000D_
          [_x000D_
            188058.22999999998_x000D_
          ]_x000D_
        ],_x000D_
        "Statistics": {_x000D_
          "CreationDate": "2018-03-26T11:46:13.6238304+02:00",_x000D_
          "LastRefreshDate": "2018-02-09T23:48:50.3912642+01:00",_x000D_
          "TotalRefreshCount": 15,_x000D_
          "CustomInfo": {}_x000D_
        }_x000D_
      },_x000D_
      "399": {_x000D_
        "$type": "Inside.Core.Formula.Definition.DefinitionAC, Inside.Core.Formula",_x000D_
        "ID": 399,_x000D_
        "Results": [_x000D_
          [_x000D_
            0.0_x000D_
          ]_x000D_
        ],_x000D_
        "Statistics": {_x000D_
          "CreationDate": "2018-03-26T11:46:13.6238304+02:00",_x000D_
          "LastRefreshDate": "2018-02-10T00:23:32.1294145+01:00",_x000D_
          "TotalRefreshCount": 31,_x000D_
          "CustomInfo": {}_x000D_
        }_x000D_
      },_x000D_
      "400": {_x000D_
        "$type": "Inside.Core.Formula.Definition.DefinitionAC, Inside.Core.Formula",_x000D_
        "ID": 400,_x000D_
        "Results": [_x000D_
          [_x000D_
            0.0_x000D_
          ]_x000D_
        ],_x000D_
        "Statistics": {_x000D_
          "CreationDate": "2018-03-26T11:46:13.6238304+02:00",_x000D_
          "LastRefreshDate": "2018-02-10T00:23:32.1513684+01:00",_x000D_
          "TotalRefreshCount": 33,_x000D_
          "CustomInfo": {}_x000D_
        }_x000D_
      },_x000D_
      "401": {_x000D_
        "$type": "Inside.Core.Formula.Definition.DefinitionAC, Inside.Core.Formula",_x000D_
        "ID": 401,_x000D_
        "Results": [_x000D_
          [_x000D_
            0.0_x000D_
          ]_x000D_
        ],_x000D_
        "Statistics": {_x000D_
          "CreationDate": "2018-03-26T11:46:13.6238304+02:00",_x000D_
          "LastRefreshDate": "2018-02-10T00:23:32.1669965+01:00",_x000D_
          "TotalRefreshCount": 32,_x000D_
          "CustomInfo": {}_x000D_
        }_x000D_
      },_x000D_
      "402": {_x000D_
        "$type": "Inside.Core.Formula.Definition.DefinitionAC, Inside.Core.Formula",_x000D_
        "ID": 402,_x000D_
        "Results": [_x000D_
          [_x000D_
            0.0_x000D_
          ]_x000D_
        ],_x000D_
        "Statistics": {_x000D_
          "CreationDate": "2018-03-26T11:46:13.6238304+02:00",_x000D_
          "LastRefreshDate": "2018-02-10T00:23:32.1513684+01:00",_x000D_
          "TotalRefreshCount": 32,_x000D_
          "CustomInfo": {}_x000D_
        }_x000D_
      },_x000D_
      "403": {_x000D_
        "$type": "Inside.Core.Formula.Definition.DefinitionAC, Inside.Core.Formula",_x000D_
        "ID": 403,_x000D_
        "Results": [_x000D_
          [_x000D_
            0.0_x000D_
          ]_x000D_
        ],_x000D_
        "Statistics": {_x000D_
          "CreationDate": "2018-03-26T11:46:13.6238304+02:00",_x000D_
          "LastRefreshDate": "2018-02-10T00:23:32.1513684+01:00",_x000D_
          "TotalRefreshCount": 33,_x000D_
          "CustomInfo": {}_x000D_
        }_x000D_
      },_x000D_
      "404": {_x000D_
        "$type": "Inside.Core.Formula.Definition.DefinitionAC, Inside.Core.Formula",_x000D_
        "ID": 404,_x000D_
        "Results": [_x000D_
          [_x000D_
            0.0_x000D_
          ]_x000D_
        ],_x000D_
        "Statistics": {_x000D_
          "CreationDate": "2018-03-26T11:46:13.6238304+02:00",_x000D_
          "LastRefreshDate": "2018-02-10T00:23:32.1669965+01:00",_x000D_
          "TotalRefreshCount": 32,_x000D_
          "CustomInfo": {}_x000D_
        }_x000D_
      },_x000D_
      "405": {_x000D_
        "$type": "Inside.Core.Formula.Definition.DefinitionAC, Inside.Core.Formula",_x000D_
        "ID": 405,_x000D_
        "Results": [_x000D_
          [_x000D_
            0.0_x000D_
          ]_x000D_
        ],_x000D_
        "Statistics": {_x000D_
          "CreationDate": "2018-03-26T11:46:13.6238304+02:00",_x000D_
          "LastRefreshDate": "2018-02-10T00:23:32.1138029+01:00",_x000D_
          "TotalRefreshCount": 21,_x000D_
          "CustomInfo": {}_x000D_
        }_x000D_
      },_x000D_
      "406": {_x000D_
        "$type": "Inside.Core.Formula.Definition.DefinitionAC, Inside.Core.Formula",_x000D_
        "ID": 406,_x000D_
        "Results": [_x000D_
          [_x000D_
            0.0_x000D_
          ]_x000D_
        ],_x000D_
        "Statistics": {_x000D_
          "CreationDate": "2018-03-26T11:46:13.6238304+02:00",_x000D_
          "LastRefreshDate": "2018-02-10T00:23:32.0512829+01:00",_x000D_
          "TotalRefreshCount": 21,_x000D_
          "CustomInfo": {}_x000D_
        }_x000D_
      },_x000D_
      "407": {_x000D_
        "$type": "Inside.Core.Formula.Definition.DefinitionAC, Inside.Core.Formula",_x000D_
        "ID": 407,_x000D_
        "Results": [_x000D_
          [_x000D_
            0.0_x000D_
          ]_x000D_
        ],_x000D_
        "Statistics": {_x000D_
          "CreationDate": "2018-03-26T11:46:13.6238304+02:00",_x000D_
          "LastRefreshDate": "2018-02-10T00:23:32.0512829+01:00",_x000D_
          "TotalRefreshCount": 21,_x000D_
          "CustomInfo": {}_x000D_
        }_x000D_
      },_x000D_
      "408": {_x000D_
        "$type": "Inside.Core.Formula.Definition.DefinitionAC, Inside.Core.Formula",_x000D_
        "ID": 408,_x000D_
        "Results": [_x000D_
          [_x000D_
            0.0_x000D_
          ]_x000D_
        ],_x000D_
        "Statistics": {_x000D_
          "CreationDate": "2018-03-26T11:46:13.6238304+02:00",_x000D_
          "LastRefreshDate": "2018-02-10T00:23:32.0512829+01:00",_x000D_
          "TotalRefreshCount": 21,_x000D_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"2018-03-26T11:46:13.6238304+02:00",_x000D_
          "LastRefreshDate": "2018-02-10T00:23:32.0669109+01:00",_x000D_
          "TotalRefreshCount": 21,_x000D_
          "CustomInfo": {}_x000D_
        }_x000D_
      },_x000D_
      "410": {_x000D_
        "$type": "Inside.Core.Formula.Definition.DefinitionAC, Inside.Core.Formula",_x000D_
        "ID": 410,_x000D_
        "Results": [_x000D_
          [_x000D_
            0.0_x000D_
          ]_x000D_
        ],_x000D_
        "Statistics": {_x000D_
          "CreationDate": "2018-03-26T11:46:13.6238304+02:00",_x000D_
          "LastRefreshDate": "2018-02-10T00:23:32.0825377+01:00",_x000D_
          "TotalRefreshCount": 21,_x000D_
          "CustomInfo": {}_x000D_
        }_x000D_
      },_x000D_
      "411": {_x000D_
        "$type": "Inside.Core.Formula.Definition.DefinitionAC, Inside.Core.Formula",_x000D_
        "ID": 411,_x000D_
        "Results": [_x000D_
          [_x000D_
            0.0_x000D_
          ]_x000D_
        ],_x000D_
        "Statistics": {_x000D_
          "CreationDate": "2018-03-26T11:46:13.6238304+02:00",_x000D_
          "LastRefreshDate": "2018-02-10T00:23:32.0825377+01:00",_x000D_
          "TotalRefreshCount": 21,_x000D_
          "CustomInfo": {}_x000D_
        }_x000D_
      },_x000D_
      "412": {_x000D_
        "$type": "Inside.Core.Formula.Definition.DefinitionAC, Inside.Core.Formula",_x000D_
        "ID": 412,_x000D_
        "Results": [_x000D_
          [_x000D_
            0.0_x000D_
          ]_x000D_
        ],_x000D_
        "Statistics": {_x000D_
          "CreationDate": "2018-03-26T11:46:13.6238304+02:00",_x000D_
          "LastRefreshDate": "2018-02-10T00:23:32.0669109+01:00",_x000D_
          "TotalRefreshCount": 21,_x000D_
          "CustomInfo": {}_x000D_
        }_x000D_
      },_x000D_
      "413": {_x000D_
        "$type": "Inside.Core.Formula.Definition.DefinitionAC, Inside.Core.Formula",_x000D_
        "ID": 413,_x000D_
        "Results": [_x000D_
          [_x000D_
            0.0_x000D_
          ]_x000D_
        ],_x000D_
        "Statistics": {_x000D_
          "CreationDate": "2018-03-26T11:46:13.6238304+02:00",_x000D_
          "LastRefreshDate": "2018-02-10T00:23:32.0669109+01:00",_x000D_
          "TotalRefreshCount": 21,_x000D_
          "CustomInfo": {}_x000D_
        }_x000D_
      },_x000D_
      "414": {_x000D_
        "$type": "Inside.Core.Formula.Definition.DefinitionAC, Inside.Core.Formula",_x000D_
        "ID": 414,_x000D_
        "Results": [_x000D_
          [_x000D_
            0.0_x000D_
          ]_x000D_
        ],_x000D_
        "Statistics": {_x000D_
          "CreationDate": "2018-03-26T11:46:13.6238304+02:00",_x000D_
          "LastRefreshDate": "2018-02-10T00:23:32.0825377+01:00",_x000D_
          "TotalRefreshCount": 21,_x000D_
          "CustomInfo": {}_x000D_
        }_x000D_
      },_x000D_
      "415": {_x000D_
        "$type": "Inside.Core.Formula.Definition.DefinitionAC, Inside.Core.Formula",_x000D_
        "ID": 415,_x000D_
        "Results": [_x000D_
          [_x000D_
            0.0_x000D_
          ]_x000D_
        ],_x000D_
        "Statistics": {_x000D_
          "CreationDate": "2018-03-26T11:46:13.6238304+02:00",_x000D_
          "LastRefreshDate": "2018-02-10T00:30:27.8280789+01:00",_x000D_
          "TotalRefreshCount": 2,_x000D_
          "CustomInfo": {}_x000D_
        }_x000D_
      },_x000D_
      "416": {_x000D_
        "$type": "Inside.Core.Formula.Definition.DefinitionAC, Inside.Core.Formula",_x000D_
        "ID": 416,_x000D_
        "Results": [_x000D_
          [_x000D_
            0.0_x000D_
          ]_x000D_
        ],_x000D_
        "Statistics": {_x000D_
          "CreationDate": "2018-03-26T11:46:13.6238304+02:00",_x000D_
          "LastRefreshDate": "2018-02-10T00:30:27.8124512+01:00",_x000D_
          "TotalRefreshCount": 2,_x000D_
          "CustomInfo": {}_x000D_
        }_x000D_
      },_x000D_
      "417": {_x000D_
        "$type": "Inside.Core.Formula.Definition.DefinitionAC, Inside.Core.Formula",_x000D_
        "ID": 417,_x000D_
        "Results": [_x000D_
          [_x000D_
            0.0_x000D_
          ]_x000D_
        ],_x000D_
        "Statistics": {_x000D_
          "CreationDate": "2018-03-26T11:46:13.6238304+02:00",_x000D_
          "LastRefreshDate": "2018-02-10T00:30:27.7594107+01:00",_x000D_
          "TotalRefreshCount": 2,_x000D_
          "CustomInfo": {}_x000D_
        }_x000D_
      },_x000D_
      "418": {_x000D_
        "$type": "Inside.Core.Formula.Definition.DefinitionAC, Inside.Core.Formula",_x000D_
        "ID": 418,_x000D_
        "Results": [_x000D_
          [_x000D_
            0.0_x000D_
          ]_x000D_
        ],_x000D_
        "Statistics": {_x000D_
          "CreationDate": "2018-03-26T11:46:13.6238304+02:00",_x000D_
          "LastRefreshDate": "2018-02-10T00:30:27.8124512+01:00",_x000D_
          "TotalRefreshCount": 2,_x000D_
          "CustomInfo": {}_x000D_
        }_x000D_
      },_x000D_
      "419": {_x000D_
        "$type": "Inside.Core.Formula.Definition.DefinitionAC, Inside.Core.Formula",_x000D_
        "ID": 419,_x000D_
        "Results": [_x000D_
          [_x000D_
            0.0_x000D_
          ]_x000D_
        ],_x000D_
        "Statistics": {_x000D_
          "CreationDate": "2018-03-26T11:46:13.6238304+02:00",_x000D_
          "LastRefreshDate": "2018-02-10T00:30:27.7964598+01:00",_x000D_
          "TotalRefreshCount": 2,_x000D_
          "CustomInfo": {}_x000D_
        }_x000D_
      },_x000D_
      "420": {_x000D_
        "$type": "Inside.Core.Formula.Definition.DefinitionAC, Inside.Core.Formula",_x000D_
        "ID": 420,_x000D_
        "Results": [_x000D_
          [_x000D_
            0.0_x000D_
          ]_x000D_
        ],_x000D_
        "Statistics": {_x000D_
          "CreationDate": "2018-03-26T11:46:13.6238304+02:00",_x000D_
          "LastRefreshDate": "2018-02-10T00:28:06.2853679+01:00",_x000D_
          "TotalRefreshCount": 1,_x000D_
          "CustomInfo": {}_x000D_
        }_x000D_
      },_x000D_
      "421": {_x000D_
        "$type": "Inside.Core.Formula.Definition.DefinitionAC, Inside.Core.Formula",_x000D_
        "ID": 421,_x000D_
        "Results": [_x000D_
          [_x000D_
            0.0_x000D_
          ]_x000D_
        ],_x000D_
        "Statistics": {_x000D_
          "CreationDate": "2018-03-26T11:46:13.6238304+02:00",_x000D_
          "LastRefreshDate": "2018-02-10T00:28:06.2928732+01:00",_x000D_
          "TotalRefreshCount": 1,_x000D_
          "CustomInfo": {}_x000D_
        }_x000D_
      },_x000D_
      "422": {_x000D_
        "$type": "Inside.Core.Formula.Definition.DefinitionAC, Inside.Core.Formula",_x000D_
        "ID": 422,_x000D_
        "Results": [_x000D_
          [_x000D_
            0.0_x000D_
          ]_x000D_
        ],_x000D_
        "Statistics": {_x000D_
          "CreationDate": "2018-03-26T11:46:13.6238304+02:00",_x000D_
          "LastRefreshDate": "2018-02-10T00:28:06.2948746+01:00",_x000D_
          "TotalRefreshCount": 1,_x000D_
          "CustomInfo": {}_x000D_
        }_x000D_
      },_x000D_
      "423": {_x000D_
        "$type": "Inside.Core.Formula.Definition.DefinitionAC, Inside.Core.Formula",_x000D_
        "ID": 423,_x000D_
        "Results": [_x000D_
          [_x000D_
            0.0_x000D_
          ]_x000D_
        ],_x000D_
        "Statistics": {_x000D_
          "CreationDate": "2018-03-26T11:46:13.6238304+02:00",_x000D_
          "LastRefreshDate": "2018-02-10T00:28:06.2948746+01:00",_x000D_
          "TotalRefreshCount": 1,_x000D_
          "CustomInfo": {}_x000D_
        }_x000D_
      },_x000D_
      "424": {_x000D_
        "$type": "Inside.Core.Formula.Definition.DefinitionAC, Inside.Core.Formula",_x000D_
        "ID": 424,_x000D_
        "Results": [_x000D_
          [_x000D_
            0.0_x000D_
          ]_x000D_
        ],_x000D_
        "Statistics": {_x000D_
          "CreationDate": "2018-03-26T11:46:13.6238304+02:00",_x000D_
          "LastRefreshDate": "2018-02-10T00:28:06.310503+01:00",_x000D_
          "TotalRefreshCount": 1,_x000D_
          "CustomInfo": {}_x000D_
        }_x000D_
      },_x000D_
      "425": {_x000D_
        "$type": "Inside.Core.Formula.Definition.DefinitionAC, Inside.Core.Formula",_x000D_
        "ID": 425,_x000D_
        "Results": [_x000D_
          [_x000D_
            0.0_x000D_
          ]_x000D_
        ],_x000D_
        "Statistics": {_x000D_
          "CreationDate": "2018-03-26T11:46:13.6238304+02:00",_x000D_
          "LastRefreshDate": "2018-02-10T00:31:38.5848948+01:00",_x000D_
          "TotalRefreshCount": 2,_x000D_
          "CustomInfo": {}_x000D_
        }_x000D_
      },_x000D_
      "426": {_x000D_
        "$type": "Inside.Core.Formula.Definition.DefinitionAC, Inside.Core.Formula",_x000D_
        "ID": 426,_x000D_
        "Results": [_x000D_
          [_x000D_
            0.0_x000D_
          ]_x000D_
        ],_x000D_
        "Statistics": {_x000D_
          "CreationDate": "2018-03-26T11:46:13.6238304+02:00",_x000D_
          "LastRefreshDate": "2018-02-10T00:31:38.6005545+01:00",_x000D_
          "TotalRefreshCount": 2,_x000D_
          "CustomInfo": {}_x000D_
        }_x000D_
      },_x000D_
      "427": {_x000D_
        "$type": "Inside.Core.Formula.Definition.DefinitionAC, Inside.Core.Formula",_x000D_
        "ID": 427,_x000D_
        "Results": [_x000D_
          [_x000D_
            0.0_x000D_
          ]_x000D_
        ],_x000D_
        "Statistics": {_x000D_
          "CreationDate": "2018-03-26T11:46:13.6238304+02:00",_x000D_
          "LastRefreshDate": "2018-02-10T00:31:38.6161452+01:00",_x000D_
          "TotalRefreshCount": 2,_x000D_
          "CustomInfo": {}_x000D_
        }_x000D_
      },_x000D_
      "428": {_x000D_
        "$type": "Inside.Core.Formula.Definition.DefinitionAC, Inside.Core.Formula",_x000D_
        "ID": 428,_x000D_
        "Results": [_x000D_
          [_x000D_
            0.0_x000D_
          ]_x000D_
        ],_x000D_
        "Statistics": {_x000D_
          "CreationDate": "2018-03-26T11:46:13.6238304+02:00",_x000D_
          "LastRefreshDate": "2018-02-10T00:31:38.6226541+01:00",_x000D_
          "TotalRefreshCount": 2,_x000D_
          "CustomInfo": {}_x000D_
        }_x000D_
      },_x000D_
      "429": {_x000D_
        "$type": "Inside.Core.Formula.Definition.DefinitionAC, Inside.Core.Formula",_x000D_
        "ID": 429,_x000D_
        "Results": [_x000D_
          [_x000D_
            0.0_x000D_
          ]_x000D_
        ],_x000D_
        "Statistics": {_x000D_
          "CreationDate": "2018-03-26T11:46:13.6238304+02:00",_x000D_
          "LastRefreshDate": "2018-02-10T00:31:38.6226541+01:00",_x000D_
          "TotalRefreshCount": 2,_x000D_
          "CustomInfo": {}_x000D_
        }_x000D_
      },_x000D_
      "430": {_x000D_
        "$type": "Inside.Core.Formula.Definition.DefinitionAC, Inside.Core.Formula",_x000D_
        "ID": 430,_x000D_
        "Results": [_x000D_
          [_x000D_
            0.0_x000D_
          ]_x000D_
        ],_x000D_
        "Statistics": {_x000D_
          "CreationDate": "2018-03-26T11:46:13.6238304+02:00",_x000D_
          "LastRefreshDate": "2018-02-10T00:31:38.6382855+01:00",_x000D_
          "TotalRefreshCount": 2,_x000D_
          "CustomInfo": {}_x000D_
        }_x000D_
      },_x000D_
      "431": {_x000D_
        "$type": "Inside.Core.Formula.Definition.DefinitionAC, Inside.Core.Formula",_x000D_
        "ID": 431,_x000D_
        "Results": [_x000D_
          [_x000D_
            0.0_x000D_
          ]_x000D_
        ],_x000D_
        "Statistics": {_x000D_
          "CreationDate": "2018-03-26T11:46:13.6238304+02:00",_x000D_
          "LastRefreshDate": "2018-02-10T00:31:38.6382855+01:00",_x000D_
          "TotalRefreshCount": 2,_x000D_
          "CustomInfo": {}_x000D_
        }_x000D_
      },_x000D_
      "432": {_x000D_
        "$type": "Inside.Core.Formula.Definition.DefinitionAC, Inside.Core.Formula",_x000D_
        "ID": 432,_x000D_
        "Results": [_x000D_
          [_x000D_
            0.0_x000D_
          ]_x000D_
        ],_x000D_
        "Statistics": {_x000D_
          "CreationDate": "2018-03-26T11:46:13.6238304+02:00",_x000D_
          "LastRefreshDate": "2018-02-10T00:31:38.6539176+01:00",_x000D_
          "TotalRefreshCount": 2,_x000D_
          "CustomInfo": {}_x000D_
        }_x000D_
      },_x000D_
      "433": {_x000D_
        "$type": "Inside.Core.Formula.Definition.DefinitionAC, Inside.Core.Formula",_x000D_
        "ID": 433,_x000D_
        "Results": [_x000D_
          [_x000D_
            0.0_x000D_
          ]_x000D_
        ],_x000D_
        "Statistics": {_x000D_
          "CreationDate": "2018-03-26T11:46:13.6238304+02:00",_x000D_
          "LastRefreshDate": "2018-02-10T00:31:38.6539176+01:00",_x000D_
          "TotalRefreshCount": 2,_x000D_
          "CustomInfo": {}_x000D_
        }_x000D_
      },_x000D_
      "434": {_x000D_
        "$type": "Inside.Core.Formula.Definition.DefinitionAC, Inside.Core.Formula",_x000D_
        "ID": 434,_x000D_
        "Results": [_x000D_
          [_x000D_
            0.0_x000D_
          ]_x000D_
        ],_x000D_
        "Statistics": {_x000D_
          "CreationDate": "2018-03-26T11:46:13.6238304+02:00",_x000D_
          "LastRefreshDate": "2018-02-10T00:31:38.6695391+01:00",_x000D_
          "TotalRefreshCount": 2,_x000D_
          "CustomInfo": {}_x000D_
        }_x000D_
      },_x000D_
      "435": {_x000D_
        "$type": "Inside.Core.Formula.Definition.DefinitionAC, Inside.Core.Formula",_x000D_
        "ID": 435,_x000D_
        "Results": [_x000D_
          [_x000D_
            null_x000D_
          ]_x000D_
        ],_x000D_
        "Statistics": {_x000D_
          "CreationDate": "2018-03-26T11:46:13.6238304+02:00",_x000D_
          "LastRefreshDate": "0001-01-01T00:00:00",_x000D_
          "TotalRefreshCount": 0,_x000D_
          "CustomInfo": {}_x000D_
        }_x000D_
      },_x000D_
      "436": {_x000D_
        "$type": "Inside.Core.Formula.Definition.DefinitionAC, Inside.Core.Formula",_x000D_
        "ID": 436,_x000D_
        "Results": [_x000D_
          [_x000D_
            null_x000D_
          ]_x000D_
        ],_x000D_
        "Statistics": {_x000D_
          "CreationDate": "2018-03-26T11:46:13.6248313+02:00",_x000D_
          "LastRefreshDate": "0001-01-01T00:00:00",_x000D_
          "TotalRefreshCount": 0,_x000D_
          "CustomInfo": {}_x000D_
        }_x000D_
      },_x000D_
      "437": {_x000D_
        "$type": "Inside.Core.Formula.Definition.DefinitionAC, Inside.Core.Formula",_x000D_
        "ID": 437,_x000D_
        "Results": [_x000D_
          [_x000D_
            null_x000D_
          ]_x000D_
        ],_x000D_
        "Statistics": {_x000D_
          "CreationDate": "2018-03-26T11:46:13.6248313+02:00",_x000D_
          "LastRefreshDate": "0001-01-01T00:00:00",_x000D_
          "TotalRefreshCount": 0,_x000D_
          "CustomInfo": {}_x000D_
        }_x000D_
      },_x000D_
      "438": {_x000D_
        "$type": "Inside.Core.Formula.Definition.DefinitionAC, Inside.Core.Formula",_x000D_
        "ID": 438,_x000D_
        "Results": [_x000D_
          [_x000D_
            null_x000D_
          ]_x000D_
        ],_x000D_
        "Statistics": {_x000D_
          "CreationDate": "2018-03-26T11:46:13.6248313+02:00",_x000D_
          "LastRefreshDate": "0001-01-01T00:00:00",_x000D_
          "TotalRefreshCount": 0,_x000D_
          "CustomInfo": {}_x000D_
        }_x000D_
      },_x000D_
      "439": {_x000D_
        "$type": "Inside.Core.Formula.Definition.DefinitionAC, Inside.Core.Formula",_x000D_
        "ID": 439,_x000D_
        "Results": [_x000D_
          [_x000D_
            null_x000D_
          ]_x000D_
        ],_x000D_
        "Statistics": {_x000D_
          "CreationDate": "2018-03-26T11:46:13.6248313+02:00",_x000D_
          "LastRefreshDate": "0001-01-01T00:00:00",_x000D_
          "TotalRefreshCount": 0,_x000D_
          "CustomInfo": {}_x000D_
        }_x000D_
      },_x000D_
      "440": {_x000D_
        "$type": "Inside.Core.Formula.Definition.DefinitionAC, Inside.Core.Formula",_x000D_
        "ID": 440,_x000D_
        "Results": [_x000D_
          [_x000D_
            null_x000D_
          ]_x000D_
        ],_x000D_
        "Statistics": {_x000D_
          "CreationDate": "2018-03-26T11:46:13.6248313+02:00",_x000D_
          "LastRefreshDate": "0001-01-01T00:00:00",_x000D_
          "TotalRefreshCount": 0,_x000D_
          "CustomInfo": {}_x000D_
        }_x000D_
      },_x000D_
      "441": {_x000D_
        "$type": "Inside.Core.Formula.Definition.DefinitionAC, Inside.Core.Formula",_x000D_
        "ID": 441,_x000D_
        "Results": [_x000D_
          [_x000D_
            null_x000D_
          ]_x000D_
        ],_x000D_
        "Statistics": {_x000D_
          "CreationDate": "2018-03-26T11:46:13.6248313+02:00",_x000D_
          "LastRefreshDate": "0001-01-01T00:00:00",_x000D_
          "TotalRefreshCount": 0,_x000D_
          "CustomInfo": {}_x000D_
        }_x000D_
      },_x000D_
      "442": {_x000D_
        "$type": "Inside.Core.Formula.Definition.DefinitionAC, Inside.Core.Formula",_x000D_
        "ID": 442,_x000D_
        "Results": [_x000D_
          [_x000D_
            null_x000D_
          ]_x000D_
        ],_x000D_
        "Statistics": {_x000D_
          "CreationDate": "2018-03-26T11:46:13.6248313+02:00",_x000D_
          "LastRefreshDate": "0001-01-01T00:00:00",_x000D_
          "TotalRefreshCount": 0,_x000D_
          "CustomInfo": {}_x000D_
        }_x000D_
      },_x000D_
      "443": {_x000D_
        "$type": "Inside.Core.Formula.Definition.DefinitionAC, Inside.Core.Formula",_x000D_
        "ID": 443,_x000D_
        "Results": [_x000D_
          [_x000D_
            null_x000D_
          ]_x000D_
        ],_x000D_
        "Statistics": {_x000D_
          "CreationDate": "2018-03-26T11:46:13.6248313+02:00",_x000D_
          "LastRefreshDate": "0001-01-01T00:00:00",_x000D_
          "TotalRefreshCount": 0,_x000D_
          "CustomInfo": {}_x000D_
        }_x000D_
      },_x000D_
      "444": {_x000D_
        "$type": "Inside.Core.Formula.Definition.DefinitionAC, Inside.Core.Formula",_x000D_
        "ID": 444,_x000D_
        "Results": [_x000D_
          [_x000D_
            null_x000D_
          ]_x000D_
        ],_x000D_
        "Statistics": {_x000D_
          "CreationDate": "2018-03-26T11:46:13.6248313+02:00",_x000D_
          "LastRefreshDate": "0001-01-01T00:00:00",_x000D_
          "TotalRefreshCount": 0,_x000D_
          "CustomInfo": {}_x000D_
        }_x000D_
      },_x000D_
      "445": {_x000D_
        "$type": "Inside.Core.Formula.Definition.DefinitionAC, Inside.Core.Formula",_x000D_
        "ID": 445,_x000D_
        "Results": [_x000D_
          [_x000D_
            180005.07_x000D_
          ]_x000D_
        ],_x000D_
        "Statistics": {_x000D_
          "CreationDate": "2018-03-26T11:46:13.6248313+02:00",_x000D_
          "LastRefreshDate": "2018-02-10T00:30:52.4941824+01:00",_x000D_
          "TotalRefreshCount": 2,_x000D_
          "CustomInfo": {}_x000D_
        }_x000D_
      },_x000D_
      "446": {_x000D_
        "$type": "Inside.Core.Formula.Definition.DefinitionAC, Inside.Core.Formula",_x000D_
        "ID": 446,_x000D_
        "Results": [_x000D_
          [_x000D_
            0.0_x000D_
          ]_x000D_
        ],_x000D_
        "Statistics": {_x000D_
          "CreationDate": "2018-03-26T11:46:13.6248313+02:00",_x000D_
          "LastRefreshDate": "2018-02-10T00:31:58.5868107+01:00",_x000D_
          "TotalRefreshCount": 5,_x000D_
          "CustomInfo": {}_x000D_
        }_x000D_
      },_x000D_
      "447": {_x000D_
        "$type": "Inside.Core.Formula.Definition.DefinitionAC, Inside.Core.Formula",_x000D_
        "ID": 447,_x000D_
        "Results": [_x000D_
          [_x000D_
            0.0_x000D_
          ]_x000D_
        ],_x000D_
        "Statistics": {_x000D_
          "CreationDate": "2018-03-26T11:46:13.6248313+02:00",_x000D_
          "LastRefreshDate": "2018-02-10T00:31:58.5711847+01:00",_x000D_
          "TotalRefreshCount": 5,_x000D_
          "CustomInfo": {}_x000D_
        }_x000D_
      },_x000D_
      "448": {_x000D_
        "$type": "Inside.Core.Formula.Definition.DefinitionAC, Inside.Core.Formula",_x000D_
        "ID": 448,_x000D_
        "Results": [_x000D_
          [_x000D_
            180005.07_x000D_
          ]_x000D_
        ],_x000D_
        "Statistics": {_x000D_
          "CreationDate": "2018-03-26T11:46:13.6248313+02:00",_x000D_
          "LastRefreshDate": "2018-02-10T00:31:58.55556+01:00",_x000D_
          "TotalRefreshCount": 5,_x000D_
          "CustomInfo": {}_x000D_
        }_x000D_
      },_x000D_
      "449": {_x000D_
        "$type": "Inside.Core.Formula.Definition.DefinitionAC, Inside.Core.Formula",_x000D_
        "ID": 449,_x000D_
        "Results": [_x000D_
          [_x000D_
            298317.87_x000D_
          ]_x000D_
        ],_x000D_
        "Statistics": {_x000D_
          "CreationDate": "2018-03-26T11:46:13.6248313+02:00",_x000D_
          "LastRefreshDate": "2018-02-10T00:31:58.5711847+01:00",_x000D_
          "TotalRefreshCount": 4,_x000D_
          "CustomInfo": {}_x000D_
        }_x000D_
      },_x000D_
      "450": {_x000D_
        "$type": "Inside.Core.Formula.Definition.DefinitionAC, Inside.Core.Formula",_x000D_
        "ID": 450,_x000D_
        "Results": [_x000D_
          [_x000D_
            0.0_x000D_
          ]_x000D_
        ],_x000D_
        "Statistics": {_x000D_
          "CreationDate": "2018-03-26T11:46:13.6248313+02:00",_x000D_
          "LastRefreshDate": "2018-02-10T00:31:58.5868107+01:00",_x000D_
          "TotalRefreshCount": 4,_x000D_
          "CustomInfo": {}_x000D_
        }_x000D_
      },_x000D_
      "451": {_x000D_
        "$type": "Inside.Core.Formula.Definition.DefinitionAC, Inside.Core.Formula",_x000D_
        "ID": 451,_x000D_
        "Results": [_x000D_
          [_x000D_
            0.0_x000D_
          ]_x000D_
        ],_x000D_
        "Statistics": {_x000D_
          "CreationDate": "2018-03-26T11:46:13.6248313+02:00",_x000D_
          "LastRefreshDate": "2018-02-10T00:31:58.5711847+01:00",_x000D_
          "TotalRefreshCount": 4,_x000D_
          "CustomInfo": {}_x000D_
        }_x000D_
      },_x000D_
      "452": {_x000D_
        "$type": "Inside.Core.Formula.Definition.DefinitionAC, Inside.Core.Formula",_x000D_
        "ID": 452,_x000D_
        "Results": [_x000D_
          [_x000D_
            1327220.21_x000D_
          ]_x000D_
        ],_x000D_
        "Statistics": {_x000D_
          "CreationDate": "2018-03-26T11:46:13.6248313+02:00",_x000D_
          "LastRefreshDate": "2018-02-10T00:31:58.5868107+01:00",_x000D_
          "TotalRefreshCount": 5,_x000D_
          "CustomInfo": {}_x000D_
        }_x000D_
      },_x000D_
      "453": {_x000D_
        "$type": "Inside.Core.Formula.Definition.DefinitionAC, Inside.Core.Formula",_x000D_
        "ID": 453,_x000D_
        "Results": [_x000D_
          [_x000D_
            298317.87_x000D_
          ]_x000D_
        ],_x000D_
        "Statistics": {_x000D_
          "CreationDate": "2018-03-26T11:46:13.6248313+02:00",_x000D_
          "LastRefreshDate": "2018-02-10T00:31:58.5711847+01:00",_x000D_
          "TotalRefreshCount": 5,_x000D_
          "CustomInfo": {}_x000D_
        }_x000D_
      },_x000D_
      "454": {_x000D_
        "$type": "Inside.Core.Formula.Definition.DefinitionAC, Inside.Core.Formula",_x000D_
        "ID": 454,_x000D_
        "Results": [_x000D_
          [_x000D_
            1327220.21_x000D_
          ]_x000D_
        ],_x000D_
        "Statistics": {_x000D_
          "CreationDate": "2018-03-26T11:46:13.6248313+02:00",_x000D_
          "LastRefreshDate": "2018-02-10T00:31:58.5711847+01:00",_x000D_
          "TotalRefreshCount": 4,_x000D_
          "CustomInfo": {}_x000D_
        }_x000D_
      },_x000D_
      "455": {_x000D_
        "$type": "Inside.Core.Formula.Definition.DefinitionAC, Inside.Core.Formula",_x000D_
        "ID": 455,_x000D_
        "Results": [_x000D_
          [_x000D_
            147031.09000000003_x000D_
          ]_x000D_
        ],_x000D_
        "Statistics": {_x000D_
          "CreationDate": "2018-03-26T11:46:13.6248313+02:00",_x000D_
          "LastRefreshDate": "2018-02-10T00:33:50.5257456+01:00",_x000D_
          "TotalRefreshCount": 4,_x000D_
          "CustomInfo": {}_x000D_
        }_x000D_
      },_x000D_
      "456": {_x000D_
        "$type": "Inside.Core.Formula.Definition.DefinitionAC, Inside.Core.Formula",_x000D_
        "ID": 456,_x000D_
        "Results": [_x000D_
          [_x000D_
            0.0_x000D_
          ]_x000D_
        ],_x000D_
        "Statistics": {_x000D_
          "CreationDate": "2018-03-26T11:46:13.6248313+02:00",_x000D_
          "LastRefreshDate": "2018-02-10T00:33:50.4788746+01:00",_x000D_
          "TotalRefreshCount": 3,_x000D_
          "CustomInfo": {}_x000D_
        }_x000D_
      },_x000D_
      "457": {_x000D_
        "$type": "Inside.Core.Formula.Definition.DefinitionAC, Inside.Core.Formula",_x000D_
        "ID": 457,_x000D_
        "Results": [_x000D_
          [_x000D_
            0.0_x000D_
          ]_x000D_
        ],_x000D_
        "Statistics": {_x000D_
          "CreationDate": "2018-03-26T11:46:13.6248313+02:00",_x000D_
          "LastRefreshDate": "2018-02-10T00:33:50.4945248+01:00",_x000D_
          "TotalRefreshCount": 3,_x000D_
          "CustomInfo": {}_x000D_
        }_x000D_
      },_x000D_
      "458": {_x000D_
        "$type": "Inside.Core.Formula.Definition.DefinitionAC, Inside.Core.Formula",_x000D_
        "ID": 458,_x000D_
        "Results": [_x000D_
          [_x000D_
            60101.81_x000D_
          ]_x000D_
        ],_x000D_
        "Statistics": {_x000D_
          "CreationDate": "2018-03-26T11:46:13.6248313+02:00",_x000D_
          "Las</t>
  </si>
  <si>
    <t>tRefreshDate": "2018-02-10T00:33:50.4945248+01:00",_x000D_
          "TotalRefreshCount": 3,_x000D_
          "CustomInfo": {}_x000D_
        }_x000D_
      },_x000D_
      "459": {_x000D_
        "$type": "Inside.Core.Formula.Definition.DefinitionAC, Inside.Core.Formula",_x000D_
        "ID": 459,_x000D_
        "Results": [_x000D_
          [_x000D_
            0.0_x000D_
          ]_x000D_
        ],_x000D_
        "Statistics": {_x000D_
          "CreationDate": "2018-03-26T11:46:13.6248313+02:00",_x000D_
          "LastRefreshDate": "2018-02-10T00:33:50.51012+01:00",_x000D_
          "TotalRefreshCount": 3,_x000D_
          "CustomInfo": {}_x000D_
        }_x000D_
      },_x000D_
      "460": {_x000D_
        "$type": "Inside.Core.Formula.Definition.DefinitionAC, Inside.Core.Formula",_x000D_
        "ID": 460,_x000D_
        "Results": [_x000D_
          [_x000D_
            0.0_x000D_
          ]_x000D_
        ],_x000D_
        "Statistics": {_x000D_
          "CreationDate": "2018-03-26T11:46:13.6248313+02:00",_x000D_
          "LastRefreshDate": "2018-02-10T00:33:50.51012+01:00",_x000D_
          "TotalRefreshCount": 3,_x000D_
          "CustomInfo": {}_x000D_
        }_x000D_
      },_x000D_
      "461": {_x000D_
        "$type": "Inside.Core.Formula.Definition.DefinitionAC, Inside.Core.Formula",_x000D_
        "ID": 461,_x000D_
        "Results": [_x000D_
          [_x000D_
            50313.62_x000D_
          ]_x000D_
        ],_x000D_
        "Statistics": {_x000D_
          "CreationDate": "2018-03-26T11:46:13.6248313+02:00",_x000D_
          "LastRefreshDate": "2018-02-10T00:33:50.51012+01:00",_x000D_
          "TotalRefreshCount": 3,_x000D_
          "CustomInfo": {}_x000D_
        }_x000D_
      },_x000D_
      "462": {_x000D_
        "$type": "Inside.Core.Formula.Definition.DefinitionAC, Inside.Core.Formula",_x000D_
        "ID": 462,_x000D_
        "Results": [_x000D_
          [_x000D_
            583775.58999999985_x000D_
          ]_x000D_
        ],_x000D_
        "Statistics": {_x000D_
          "CreationDate": "2018-03-26T11:46:13.6248313+02:00",_x000D_
          "LastRefreshDate": "2018-02-10T00:33:50.51012+01:00",_x000D_
          "TotalRefreshCount": 3,_x000D_
          "CustomInfo": {}_x000D_
        }_x000D_
      },_x000D_
      "463": {_x000D_
        "$type": "Inside.Core.Formula.Definition.DefinitionAC, Inside.Core.Formula",_x000D_
        "ID": 463,_x000D_
        "Results": [_x000D_
          [_x000D_
            205170.34_x000D_
          ]_x000D_
        ],_x000D_
        "Statistics": {_x000D_
          "CreationDate": "2018-03-26T11:46:13.6248313+02:00",_x000D_
          "LastRefreshDate": "2018-02-10T00:33:50.5257456+01:00",_x000D_
          "TotalRefreshCount": 3,_x000D_
          "CustomInfo": {}_x000D_
        }_x000D_
      },_x000D_
      "464": {_x000D_
        "$type": "Inside.Core.Formula.Definition.DefinitionAC, Inside.Core.Formula",_x000D_
        "ID": 464,_x000D_
        "Results": [_x000D_
          [_x000D_
            571251.65_x000D_
          ]_x000D_
        ],_x000D_
        "Statistics": {_x000D_
          "CreationDate": "2018-03-26T11:46:13.6248313+02:00",_x000D_
          "LastRefreshDate": "2018-02-10T00:33:50.5257456+01:00",_x000D_
          "TotalRefreshCount": 3,_x000D_
          "CustomInfo": {}_x000D_
        }_x000D_
      },_x000D_
      "465": {_x000D_
        "$type": "Inside.Core.Formula.Definition.DefinitionAC, Inside.Core.Formula",_x000D_
        "ID": 465,_x000D_
        "Results": [_x000D_
          [_x000D_
            0.0_x000D_
          ]_x000D_
        ],_x000D_
        "Statistics": {_x000D_
          "CreationDate": "2018-03-26T11:46:13.6248313+02:00",_x000D_
          "LastRefreshDate": "2018-02-10T00:33:50.4254769+01:00",_x000D_
          "TotalRefreshCount": 2,_x000D_
          "CustomInfo": {}_x000D_
        }_x000D_
      },_x000D_
      "466": {_x000D_
        "$type": "Inside.Core.Formula.Definition.DefinitionAC, Inside.Core.Formula",_x000D_
        "ID": 466,_x000D_
        "Results": [_x000D_
          [_x000D_
            0.0_x000D_
          ]_x000D_
        ],_x000D_
        "Statistics": {_x000D_
          "CreationDate": "2018-03-26T11:46:13.6248313+02:00",_x000D_
          "LastRefreshDate": "2018-02-10T00:33:50.4254769+01:00",_x000D_
          "TotalRefreshCount": 2,_x000D_
          "CustomInfo": {}_x000D_
        }_x000D_
      },_x000D_
      "467": {_x000D_
        "$type": "Inside.Core.Formula.Definition.DefinitionAC, Inside.Core.Formula",_x000D_
        "ID": 467,_x000D_
        "Results": [_x000D_
          [_x000D_
            60117.540000000008_x000D_
          ]_x000D_
        ],_x000D_
        "Statistics": {_x000D_
          "CreationDate": "2018-03-26T11:46:13.6248313+02:00",_x000D_
          "LastRefreshDate": "2018-02-10T00:33:50.4254769+01:00",_x000D_
          "TotalRefreshCount": 2,_x000D_
          "CustomInfo": {}_x000D_
        }_x000D_
      },_x000D_
      "468": {_x000D_
        "$type": "Inside.Core.Formula.Definition.DefinitionAC, Inside.Core.Formula",_x000D_
        "ID": 468,_x000D_
        "Results": [_x000D_
          [_x000D_
            535586.88_x000D_
          ]_x000D_
        ],_x000D_
        "Statistics": {_x000D_
          "CreationDate": "2018-03-26T11:46:13.6248313+02:00",_x000D_
          "LastRefreshDate": "2018-02-10T00:33:50.444613+01:00",_x000D_
          "TotalRefreshCount": 2,_x000D_
          "CustomInfo": {}_x000D_
        }_x000D_
      },_x000D_
      "469": {_x000D_
        "$type": "Inside.Core.Formula.Definition.DefinitionAC, Inside.Core.Formula",_x000D_
        "ID": 469,_x000D_
        "Results": [_x000D_
          [_x000D_
            0.0_x000D_
          ]_x000D_
        ],_x000D_
        "Statistics": {_x000D_
          "CreationDate": "2018-03-26T11:46:13.6248313+02:00",_x000D_
          "LastRefreshDate": "2018-02-10T00:33:50.4476164+01:00",_x000D_
          "TotalRefreshCount": 2,_x000D_
          "CustomInfo": {}_x000D_
        }_x000D_
      },_x000D_
      "470": {_x000D_
        "$type": "Inside.Core.Formula.Definition.DefinitionAC, Inside.Core.Formula",_x000D_
        "ID": 470,_x000D_
        "Results": [_x000D_
          [_x000D_
            0.0_x000D_
          ]_x000D_
        ],_x000D_
        "Statistics": {_x000D_
          "CreationDate": "2018-03-26T11:46:13.6248313+02:00",_x000D_
          "LastRefreshDate": "2018-02-10T00:33:50.4476164+01:00",_x000D_
          "TotalRefreshCount": 2,_x000D_
          "CustomInfo": {}_x000D_
        }_x000D_
      },_x000D_
      "471": {_x000D_
        "$type": "Inside.Core.Formula.Definition.DefinitionAC, Inside.Core.Formula",_x000D_
        "ID": 471,_x000D_
        "Results": [_x000D_
          [_x000D_
            119887.53_x000D_
          ]_x000D_
        ],_x000D_
        "Statistics": {_x000D_
          "CreationDate": "2018-03-26T11:46:13.6248313+02:00",_x000D_
          "LastRefreshDate": "2018-02-10T00:33:50.4476164+01:00",_x000D_
          "TotalRefreshCount": 2,_x000D_
          "CustomInfo": {}_x000D_
        }_x000D_
      },_x000D_
      "472": {_x000D_
        "$type": "Inside.Core.Formula.Definition.DefinitionAC, Inside.Core.Formula",_x000D_
        "ID": 472,_x000D_
        "Results": [_x000D_
          [_x000D_
            234851.83000000002_x000D_
          ]_x000D_
        ],_x000D_
        "Statistics": {_x000D_
          "CreationDate": "2018-03-26T11:46:13.6248313+02:00",_x000D_
          "LastRefreshDate": "2018-02-10T00:33:50.4632601+01:00",_x000D_
          "TotalRefreshCount": 2,_x000D_
          "CustomInfo": {}_x000D_
        }_x000D_
      },_x000D_
      "473": {_x000D_
        "$type": "Inside.Core.Formula.Definition.DefinitionAC, Inside.Core.Formula",_x000D_
        "ID": 473,_x000D_
        "Results": [_x000D_
          [_x000D_
            791633.33000000007_x000D_
          ]_x000D_
        ],_x000D_
        "Statistics": {_x000D_
          "CreationDate": "2018-03-26T11:46:13.6248313+02:00",_x000D_
          "LastRefreshDate": "2018-02-10T00:33:50.4632601+01:00",_x000D_
          "TotalRefreshCount": 2,_x000D_
          "CustomInfo": {}_x000D_
        }_x000D_
      },_x000D_
      "474": {_x000D_
        "$type": "Inside.Core.Formula.Definition.DefinitionAC, Inside.Core.Formula",_x000D_
        "ID": 474,_x000D_
        "Results": [_x000D_
          [_x000D_
            63466.04_x000D_
          ]_x000D_
        ],_x000D_
        "Statistics": {_x000D_
          "CreationDate": "2018-03-26T11:46:13.6248313+02:00",_x000D_
          "LastRefreshDate": "2018-02-10T00:33:50.4632601+01:00",_x000D_
          "TotalRefreshCount": 2,_x000D_
          "CustomInfo": {}_x000D_
        }_x000D_
      },_x000D_
      "475": {_x000D_
        "$type": "Inside.Core.Formula.Definition.DefinitionAC, Inside.Core.Formula",_x000D_
        "ID": 475,_x000D_
        "Results": [_x000D_
          [_x000D_
            0.0_x000D_
          ]_x000D_
        ],_x000D_
        "Statistics": {_x000D_
          "CreationDate": "2018-03-26T11:46:13.6248313+02:00",_x000D_
          "LastRefreshDate": "2018-02-10T00:33:56.3751168+01:00",_x000D_
          "TotalRefreshCount": 3,_x000D_
          "CustomInfo": {}_x000D_
        }_x000D_
      },_x000D_
      "476": {_x000D_
        "$type": "Inside.Core.Formula.Definition.DefinitionAC, Inside.Core.Formula",_x000D_
        "ID": 476,_x000D_
        "Results": [_x000D_
          [_x000D_
            0.0_x000D_
          ]_x000D_
        ],_x000D_
        "Statistics": {_x000D_
          "CreationDate": "2018-03-26T11:46:13.6248313+02:00",_x000D_
          "LastRefreshDate": "2018-02-10T00:33:56.3907449+01:00",_x000D_
          "TotalRefreshCount": 3,_x000D_
          "CustomInfo": {}_x000D_
        }_x000D_
      },_x000D_
      "477": {_x000D_
        "$type": "Inside.Core.Formula.Definition.DefinitionAC, Inside.Core.Formula",_x000D_
        "ID": 477,_x000D_
        "Results": [_x000D_
          [_x000D_
            60117.540000000008_x000D_
          ]_x000D_
        ],_x000D_
        "Statistics": {_x000D_
          "CreationDate": "2018-03-26T11:46:13.6248313+02:00",_x000D_
          "LastRefreshDate": "2018-02-10T00:33:56.3907449+01:00",_x000D_
          "TotalRefreshCount": 3,_x000D_
          "CustomInfo": {}_x000D_
        }_x000D_
      },_x000D_
      "478": {_x000D_
        "$type": "Inside.Core.Formula.Definition.DefinitionAC, Inside.Core.Formula",_x000D_
        "ID": 478,_x000D_
        "Results": [_x000D_
          [_x000D_
            535586.88_x000D_
          ]_x000D_
        ],_x000D_
        "Statistics": {_x000D_
          "CreationDate": "2018-03-26T11:46:13.6248313+02:00",_x000D_
          "LastRefreshDate": "2018-02-10T00:33:56.3736155+01:00",_x000D_
          "TotalRefreshCount": 3,_x000D_
          "CustomInfo": {}_x000D_
        }_x000D_
      },_x000D_
      "479": {_x000D_
        "$type": "Inside.Core.Formula.Definition.DefinitionAC, Inside.Core.Formula",_x000D_
        "ID": 479,_x000D_
        "Results": [_x000D_
          [_x000D_
            0.0_x000D_
          ]_x000D_
        ],_x000D_
        "Statistics": {_x000D_
          "CreationDate": "2018-03-26T11:46:13.6248313+02:00",_x000D_
          "LastRefreshDate": "2018-02-10T00:33:56.3751168+01:00",_x000D_
          "TotalRefreshCount": 3,_x000D_
          "CustomInfo": {}_x000D_
        }_x000D_
      },_x000D_
      "480": {_x000D_
        "$type": "Inside.Core.Formula.Definition.DefinitionAC, Inside.Core.Formula",_x000D_
        "ID": 480,_x000D_
        "Results": [_x000D_
          [_x000D_
            0.0_x000D_
          ]_x000D_
        ],_x000D_
        "Statistics": {_x000D_
          "CreationDate": "2018-03-26T11:46:13.6248313+02:00",_x000D_
          "LastRefreshDate": "2018-02-10T00:33:56.3751168+01:00",_x000D_
          "TotalRefreshCount": 3,_x000D_
          "CustomInfo": {}_x000D_
        }_x000D_
      },_x000D_
      "481": {_x000D_
        "$type": "Inside.Core.Formula.Definition.DefinitionAC, Inside.Core.Formula",_x000D_
        "ID": 481,_x000D_
        "Results": [_x000D_
          [_x000D_
            119887.53_x000D_
          ]_x000D_
        ],_x000D_
        "Statistics": {_x000D_
          "CreationDate": "2018-03-26T11:46:13.6248313+02:00",_x000D_
          "LastRefreshDate": "2018-02-10T00:33:56.3751168+01:00",_x000D_
          "TotalRefreshCount": 3,_x000D_
          "CustomInfo": {}_x000D_
        }_x000D_
      },_x000D_
      "482": {_x000D_
        "$type": "Inside.Core.Formula.Definition.DefinitionAC, Inside.Core.Formula",_x000D_
        "ID": 482,_x000D_
        "Results": [_x000D_
          [_x000D_
            234851.83000000002_x000D_
          ]_x000D_
        ],_x000D_
        "Statistics": {_x000D_
          "CreationDate": "2018-03-26T11:46:13.6248313+02:00",_x000D_
          "LastRefreshDate": "2018-02-10T00:33:56.3907449+01:00",_x000D_
          "TotalRefreshCount": 3,_x000D_
          "CustomInfo": {}_x000D_
        }_x000D_
      },_x000D_
      "483": {_x000D_
        "$type": "Inside.Core.Formula.Definition.DefinitionAC, Inside.Core.Formula",_x000D_
        "ID": 483,_x000D_
        "Results": [_x000D_
          [_x000D_
            791633.33000000007_x000D_
          ]_x000D_
        ],_x000D_
        "Statistics": {_x000D_
          "CreationDate": "2018-03-26T11:46:13.6248313+02:00",_x000D_
          "LastRefreshDate": "2018-02-10T00:33:56.3907449+01:00",_x000D_
          "TotalRefreshCount": 3,_x000D_
          "CustomInfo": {}_x000D_
        }_x000D_
      },_x000D_
      "484": {_x000D_
        "$type": "Inside.Core.Formula.Definition.DefinitionAC, Inside.Core.Formula",_x000D_
        "ID": 484,_x000D_
        "Results": [_x000D_
          [_x000D_
            63466.04_x000D_
          ]_x000D_
        ],_x000D_
        "Statistics": {_x000D_
          "CreationDate": "2018-03-26T11:46:13.6248313+02:00",_x000D_
          "LastRefreshDate": "2018-02-10T00:33:56.3751168+01:00",_x000D_
          "TotalRefreshCount": 3,_x000D_
          "CustomInfo": {}_x000D_
        }_x000D_
      },_x000D_
      "485": {_x000D_
        "$type": "Inside.Core.Formula.Definition.DefinitionAC, Inside.Core.Formula",_x000D_
        "ID": 485,_x000D_
        "Results": [_x000D_
          [_x000D_
            0.0_x000D_
          ]_x000D_
        ],_x000D_
        "Statistics": {_x000D_
          "CreationDate": "2018-03-26T11:46:13.6248313+02:00",_x000D_
          "LastRefreshDate": "2018-02-10T00:33:56.3217483+01:00",_x000D_
          "TotalRefreshCount": 3,_x000D_
          "CustomInfo": {}_x000D_
        }_x000D_
      },_x000D_
      "486": {_x000D_
        "$type": "Inside.Core.Formula.Definition.DefinitionAC, Inside.Core.Formula",_x000D_
        "ID": 486,_x000D_
        "Results": [_x000D_
          [_x000D_
            0.0_x000D_
          ]_x000D_
        ],_x000D_
        "Statistics": {_x000D_
          "CreationDate": "2018-03-26T11:46:13.6248313+02:00",_x000D_
          "LastRefreshDate": "2018-02-10T00:33:56.3217483+01:00",_x000D_
          "TotalRefreshCount": 3,_x000D_
          "CustomInfo": {}_x000D_
        }_x000D_
      },_x000D_
      "487": {_x000D_
        "$type": "Inside.Core.Formula.Definition.DefinitionAC, Inside.Core.Formula",_x000D_
        "ID": 487,_x000D_
        "Results": [_x000D_
          [_x000D_
            60101.81_x000D_
          ]_x000D_
        ],_x000D_
        "Statistics": {_x000D_
          "CreationDate": "2018-03-26T11:46:13.6248313+02:00",_x000D_
          "LastRefreshDate": "2018-02-10T00:33:56.3373579+01:00",_x000D_
          "TotalRefreshCount": 3,_x000D_
          "CustomInfo": {}_x000D_
        }_x000D_
      },_x000D_
      "488": {_x000D_
        "$type": "Inside.Core.Formula.Definition.DefinitionAC, Inside.Core.Formula",_x000D_
        "ID": 488,_x000D_
        "Results": [_x000D_
          [_x000D_
            0.0_x000D_
          ]_x000D_
        ],_x000D_
        "Statistics": {_x000D_
          "CreationDate": "2018-03-26T11:46:13.6248313+02:00",_x000D_
          "LastRefreshDate": "2018-02-10T00:33:56.3529839+01:00",_x000D_
          "TotalRefreshCount": 3,_x000D_
          "CustomInfo": {}_x000D_
        }_x000D_
      },_x000D_
      "489": {_x000D_
        "$type": "Inside.Core.Formula.Definition.DefinitionAC, Inside.Core.Formula",_x000D_
        "ID": 489,_x000D_
        "Results": [_x000D_
          [_x000D_
            0.0_x000D_
          ]_x000D_
        ],_x000D_
        "Statistics": {_x000D_
          "CreationDate": "2018-03-26T11:46:13.6248313+02:00",_x000D_
          "LastRefreshDate": "2018-02-10T00:33:56.3529839+01:00",_x000D_
          "TotalRefreshCount": 3,_x000D_
          "CustomInfo": {}_x000D_
        }_x000D_
      },_x000D_
      "490": {_x000D_
        "$type": "Inside.Core.Formula.Definition.DefinitionAC, Inside.Core.Formula",_x000D_
        "ID": 490,_x000D_
        "Results": [_x000D_
          [_x000D_
            50313.62_x000D_
          ]_x000D_
        ],_x000D_
        "Statistics": {_x000D_
          "CreationDate": "2018-03-26T11:46:13.6248313+02:00",_x000D_
          "LastRefreshDate": "2018-02-10T00:33:56.3529839+01:00",_x000D_
          "TotalRefreshCount": 3,_x000D_
          "CustomInfo": {}_x000D_
        }_x000D_
      },_x000D_
      "491": {_x000D_
        "$type": "Inside.Core.Formula.Definition.DefinitionAC, Inside.Core.Formula",_x000D_
        "ID": 491,_x000D_
        "Results": [_x000D_
          [_x000D_
            583775.58999999985_x000D_
          ]_x000D_
        ],_x000D_
        "Statistics": {_x000D_
          "CreationDate": "2018-03-26T11:46:13.6248313+02:00",_x000D_
          "LastRefreshDate": "2018-02-10T00:33:56.3373579+01:00",_x000D_
          "TotalRefreshCount": 3,_x000D_
          "CustomInfo": {}_x000D_
        }_x000D_
      },_x000D_
      "492": {_x000D_
        "$type": "Inside.Core.Formula.Definition.DefinitionAC, Inside.Core.Formula",_x000D_
        "ID": 492,_x000D_
        "Results": [_x000D_
          [_x000D_
            205170.34_x000D_
          ]_x000D_
        ],_x000D_
        "Statistics": {_x000D_
          "CreationDate": "2018-03-26T11:46:13.6248313+02:00",_x000D_
          "LastRefreshDate": "2018-02-10T00:33:56.3373579+01:00",_x000D_
          "TotalRefreshCount": 3,_x000D_
          "CustomInfo": {}_x000D_
        }_x000D_
      },_x000D_
      "493": {_x000D_
        "$type": "Inside.Core.Formula.Definition.DefinitionAC, Inside.Core.Formula",_x000D_
        "ID": 493,_x000D_
        "Results": [_x000D_
          [_x000D_
            571251.65_x000D_
          ]_x000D_
        ],_x000D_
        "Statistics": {_x000D_
          "CreationDate": "2018-03-26T11:46:13.6248313+02:00",_x000D_
          "LastRefreshDate": "2018-02-10T00:33:56.3529839+01:00",_x000D_
          "TotalRefreshCount": 3,_x000D_
          "CustomInfo": {}_x000D_
        }_x000D_
      },_x000D_
      "494": {_x000D_
        "$type": "Inside.Core.Formula.Definition.DefinitionAC, Inside.Core.Formula",_x000D_
        "ID": 494,_x000D_
        "Results": [_x000D_
          [_x000D_
            147031.09000000003_x000D_
          ]_x000D_
        ],_x000D_
        "Statistics": {_x000D_
          "CreationDate": "2018-03-26T11:46:13.6258318+02:00",_x000D_
          "LastRefreshDate": "2018-02-10T00:33:56.3701137+01:00",_x000D_
          "TotalRefreshCount": 3,_x000D_
          "CustomInfo": {}_x000D_
        }_x000D_
      },_x000D_
      "495": {_x000D_
        "$type": "Inside.Core.Formula.Definition.DefinitionAC, Inside.Core.Formula",_x000D_
        "ID": 495,_x000D_
        "Results": [_x000D_
          [_x000D_
            0.0_x000D_
          ]_x000D_
        ],_x000D_
        "Statistics": {_x000D_
          "CreationDate": "2018-03-26T11:46:13.6258318+02:00",_x000D_
          "LastRefreshDate": "2018-03-15T18:01:32.3916954+01:00",_x000D_
          "TotalRefreshCount": 8,_x000D_
          "CustomInfo": {}_x000D_
        }_x000D_
      },_x000D_
      "496": {_x000D_
        "$type": "Inside.Core.Formula.Definition.DefinitionAC, Inside.Core.Formula",_x000D_
        "ID": 496,_x000D_
        "Results": [_x000D_
          [_x000D_
            0.0_x000D_
          ]_x000D_
        ],_x000D_
        "Statistics": {_x000D_
          "CreationDate": "2018-03-26T11:46:13.6258318+02:00",_x000D_
          "LastRefreshDate": "2018-03-15T18:01:32.3604392+01:00",_x000D_
          "TotalRefreshCount": 8,_x000D_
          "CustomInfo": {}_x000D_
        }_x000D_
      },_x000D_
      "497": {_x000D_
        "$type": "Inside.Core.Formula.Definition.DefinitionAC, Inside.Core.Formula",_x000D_
        "ID": 497,_x000D_
        "Results": [_x000D_
          [_x000D_
            0.0_x000D_
          ]_x000D_
        ],_x000D_
        "Statistics": {_x000D_
          "CreationDate": "2018-03-26T11:46:13.6258318+02:00",_x000D_
          "LastRefreshDate": "2018-03-15T18:01:32.3383037+01:00",_x000D_
          "TotalRefreshCount": 8,_x000D_
          "CustomInfo": {}_x000D_
        }_x000D_
      },_x000D_
      "498": {_x000D_
        "$type": "Inside.Core.Formula.Definition.DefinitionAC, Inside.Core.Formula",_x000D_
        "ID": 498,_x000D_
        "Results": [_x000D_
          [_x000D_
            532377.11_x000D_
          ]_x000D_
        ],_x000D_
        "Statistics": {_x000D_
          "CreationDate": "2018-03-26T11:46:13.6258318+02:00",_x000D_
          "LastRefreshDate": "2018-03-15T18:01:32.37607+01:00",_x000D_
          "TotalRefreshCount": 8,_x000D_
          "CustomInfo": {}_x000D_
        }_x000D_
      },_x000D_
      "499": {_x000D_
        "$type": "Inside.Core.Formula.Definition.DefinitionAC, Inside.Core.Formula",_x000D_
        "ID": 499,_x000D_
        "Results": [_x000D_
          [_x000D_
            196296.40999999997_x000D_
          ]_x000D_
        ],_x000D_
        "Statistics": {_x000D_
          "CreationDate": "2018-03-26T11:46:13.6258318+02:00",_x000D_
          "LastRefreshDate": "2018-03-15T18:01:32.3579375+01:00",_x000D_
          "TotalRefreshCount": 8,_x000D_
          "CustomInfo": {}_x000D_
        }_x000D_
      },_x000D_
      "500": {_x000D_
        "$type": "Inside.Core.Formula.Definition.DefinitionAC, Inside.Core.Formula",_x000D_
        "ID": 500,_x000D_
        "Results": [_x000D_
          [_x000D_
            0.0_x000D_
          ]_x000D_
        ],_x000D_
        "Statistics": {_x000D_
          "CreationDate": "2018-03-26T11:46:13.6258318+02:00",_x000D_
          "LastRefreshDate": "2018-03-15T18:01:32.37607+01:00",_x000D_
          "TotalRefreshCount": 8,_x000D_
          "CustomInfo": {}_x000D_
        }_x000D_
      },_x000D_
      "501": {_x000D_
        "$type": "Inside.Core.Formula.Definition.DefinitionAC, Inside.Core.Formula",_x000D_
        "ID": 501,_x000D_
        "Results": [_x000D_
          [_x000D_
            0.0_x000D_
          ]_x000D_
        ],_x000D_
        "Statistics": {_x000D_
          "CreationDate": "2018-03-26T11:46:13.6258318+02:00",_x000D_
          "LastRefreshDate": "2018-03-15T18:01:32.3604392+01:00",_x000D_
          "TotalRefreshCount": 8,_x000D_
          "CustomInfo": {}_x000D_
        }_x000D_
      },_x000D_
      "502": {_x000D_
        "$type": "Inside.Core.Formula.Definition.DefinitionAC, Inside.Core.Formula",_x000D_
        "ID": 502,_x000D_
        "Results": [_x000D_
          [_x000D_
            50313.619999999995_x000D_
          ]_x000D_
        ],_x000D_
        "Statistics": {_x000D_
          "CreationDate": "2018-03-26T11:46:13.6258318+02:00",_x000D_
          "LastRefreshDate": "2018-03-15T18:01:32.3383037+01:00",_x000D_
          "TotalRefreshCount": 8,_x000D_
          "CustomInfo": {}_x000D_
        }_x000D_
      },_x000D_
      "503": {_x000D_
        "$type": "Inside.Core.Formula.Definition.DefinitionAC, Inside.Core.Formula",_x000D_
        "ID": 503,_x000D_
        "Results": [_x000D_
          [_x000D_
            514059.35000000009_x000D_
          ]_x000D_
        ],_x000D_
        "Statistics": {_x000D_
          "CreationDate": "2018-03-26T11:46:13.6258318+02:00",_x000D_
          "LastRefreshDate": "2018-03-15T18:01:32.37607+01:00",_x000D_
          "TotalRefreshCount": 8,_x000D_
          "CustomInfo": {}_x000D_
        }_x000D_
      },_x000D_
      "504": {_x000D_
        "$type": "Inside.Core.Formula.Definition.DefinitionAC, Inside.Core.Formula",_x000D_
        "ID": 504,_x000D_
        "Results": [_x000D_
          [_x000D_
            0.0_x000D_
          ]_x000D_
        ],_x000D_
        "Statistics": {_x000D_
          "CreationDate": "2018-03-26T11:46:13.6258318+02:00",_x000D_
          "LastRefreshDate": "2018-03-15T18:01:05.0417662+01:00",_x000D_
          "TotalRefreshCount": 7,_x000D_
          "CustomInfo": {}_x000D_
        }_x000D_
      },_x000D_
      "505": {_x000D_
        "$type": "Inside.Core.Formula.Definition.DefinitionAC, Inside.Core.Formula",_x000D_
        "ID": 505,_x000D_
        "Results": [_x000D_
          [_x000D_
            469021.74999999994_x000D_
          ]_x000D_
        ],_x000D_
        "Statistics": {_x000D_
          "CreationDate": "2018-03-26T11:46:13.6258318+02:00",_x000D_
          "LastRefreshDate": "2018-03-15T18:01:04.9722535+01:00",_x000D_
          "TotalRefreshCount": 7,_x000D_
          "CustomInfo": {}_x000D_
        }_x000D_
      },_x000D_
      "506": {_x000D_
        "$type": "Inside.Core.Formula.Definition.DefinitionAC, Inside.Core.Formula",_x000D_
        "ID": 506,_x000D_
        "Results": [_x000D_
          [_x000D_
            0.0_x000D_
          ]_x000D_
        ],_x000D_
        "Statistics": {_x000D_
          "CreationDate": "2018-03-26T11:46:13.6258318+02:00",_x000D_
          "LastRefreshDate": "2018-03-15T18:01:04.9878711+01:00",_x000D_
          "TotalRefreshCount": 7,_x000D_
          "CustomInfo": {}_x000D_
        }_x000D_
      },_x000D_
      "507": {_x000D_
        "$type": "Inside.Core.Formula.Definition.DefinitionAC, Inside.Core.Formula",_x000D_
        "ID": 507,_x000D_
        "Results": [_x000D_
          [_x000D_
            0.0_x000D_
          ]_x000D_
        ],_x000D_
        "Statistics": {_x000D_
          "CreationDate": "2018-03-26T11:46:13.6258318+02:00",_x000D_
          "LastRefreshDate": "2018-03-15T18:01:05.0261379+01:00",_x000D_
          "TotalRefreshCount": 7,_x000D_
          "CustomInfo": {}_x000D_
        }_x000D_
      },_x000D_
      "508": {_x000D_
        "$type": "Inside.Core.Formula.Definition.DefinitionAC, Inside.Core.Formula",_x000D_
        "ID": 508,_x000D_
        "Results": [_x000D_
          [_x000D_
            0.0_x000D_
          ]_x000D_
        ],_x000D_
        "Statistics": {_x000D_
          "CreationDate": "2018-03-26T11:46:13.6258318+02:00",_x000D_
          "LastRefreshDate": "2018-03-15T18:01:05.0417662+01:00",_x000D_
          "TotalRefreshCount": 7,_x000D_
          "CustomInfo": {}_x000D_
        }_x000D_
      },_x000D_
      "509": {_x000D_
        "$type": "Inside.Core.Formula.Definition.DefinitionAC, Inside.Core.Formula",_x000D_
        "ID": 509,_x000D_
        "Results": [_x000D_
          [_x000D_
            63466.039999999994_x000D_
          ]_x000D_
        ],_x000D_
        "Statistics": {_x000D_
          "CreationDate": "2018-03-26T11:46:13.6258318+02:00",_x000D_
          "LastRefreshDate": "2018-03-15T18:01:04.9722535+01:00",_x000D_
          "TotalRefreshCount": 7,_x000D_
          "CustomInfo": {}_x000D_
        }_x000D_
      },_x000D_
      "510": {_x000D_
        "$type": "Inside.Core.Formula.Definition.DefinitionAC, Inside.Core.Formula",_x000D_
        "ID": 510,_x000D_
        "Results": [_x000D_
          [_x000D_
            0.0_x000D_
          ]_x000D_
        ],_x000D_
        "Statistics": {_x000D_
          "CreationDate": "2018-03-26T11:46:13.6258318+02:00",_x000D_
          "LastRefreshDate": "2018-03-15T18:01:05.0034978+01:00",_x000D_
          "TotalRefreshCount": 7,_x000D_
          "CustomInfo": {}_x000D_
        }_x000D_
      },_x000D_
      "511": {_x000D_
        "$type": "Inside.Core.Formula.Definition.DefinitionAC, Inside.Core.Formula",_x000D_
        "ID": 511,_x000D_
        "Results": [_x000D_
          [_x000D_
            0.0_x000D_
          ]_x000D_
        ],_x000D_
        "Statistics": {_x000D_
          "CreationDate": "2018-03-26T11:46:13.6258318+02:00",_x000D_
          "LastRefreshDate": "2018-03-15T18:01:05.0261379+01:00",_x000D_
          "TotalRefreshCount": 7,_x000D_
          "CustomInfo": {}_x000D_
        }_x000D_
      },_x000D_
      "512": {_x000D_
        "$type": "Inside.Core.Formula.Definition.DefinitionAC, Inside.Core.Formula",_x000D_
        "ID": 512,_x000D_
        "Results": [_x000D_
          [_x000D_
            0.0_x000D_
          ]_x000D_
        ],_x000D_
        "Statistics": {_x000D_
          "CreationDate": "2018-03-26T11:46:13.6258318+02:00",_x000D_
          "LastRefreshDate": "2018-03-15T18:01:05.0616414+01:00",_x000D_
          "TotalRefreshCount": 7,_x000D_
          "CustomInfo": {}_x000D_
        }_x000D_
      },_x000D_
      "513": {_x000D_
        "$type": "Inside.Core.Formula.Definition.DefinitionAC, Inside.Core.Formula",_x000D_
        "ID": 513,_x000D_
        "Results": [_x000D_
          [_x000D_
            234851.83000000002_x000D_
          ]_x000D_
        ],_x000D_
        "Statistics": {_x000D_
          "CreationDate": "2018-03-26T11:46:13.6258318+02:00",_x000D_
          "LastRefreshDate": "2018-03-15T18:01:04.9722535+01:00",_x000D_
          "TotalRefreshCount": 7,_x000D_
          "CustomInfo": {}_x000D_
        }_x000D_
      },_x000D_
      "514": {_x000D_
        "$type": "Inside.Core.Formula.Definition.DefinitionAC, Inside.Core.Formula",_x000D_
        "ID": 514,_x000D_
        "Results": [_x000D_
          [_x000D_
            742561.90999999992_x000D_
          ]_x000D_
        ],_x000D_
        "Statistics": {_x000D_
          "CreationDate": "2018-03-26T11:46:13.6258318+02:00",_x000D_
          "LastRefreshDate": "2018-03-15T18:01:05.0034978+01:00",_x000D_
          "TotalRefreshCount": 7,_x000D_
          "CustomInfo": {}_x000D_
        }_x000D_
      },_x000D_
      "515": {_x000D_
        "$type": "Inside.Core.Formula.Definition.DefinitionAC, Inside.Core.Formula",_x000D_
        "ID": 515,_x000D_
        "Results": [_x000D_
          [_x000D_
            0.0_x000D_
          ]_x000D_
        ],_x000D_
        "Statistics": {_x000D_
          "CreationDate": "2018-03-26T11:46:13.6258318+02:00",_x000D_
          "LastRefreshDate": "2018-03-26T10:26:07.7071108+02:00",_x000D_
          "TotalRefreshCount": 3,_x000D_
          "CustomInfo": {}_x000D_
        }_x000D_
      },_x000D_
      "516": {_x000D_
        "$type": "Inside.Core.Formula.Definition.DefinitionAC, Inside.Core.Formula",_x000D_
        "ID": 516,_x000D_
        "Results": [_x000D_
          [_x000D_
            0.0_x000D_
          ]_x000D_
        ],_x000D_
        "Statistics": {_x000D_
          "CreationDate": "2018-03-26T11:46:13.6258318+02:00",_x000D_
          "LastRefreshDate": "2018-03-26T10:26:07.7605398+02:00",_x000D_
          "TotalRefreshCount": 4,_x000D_
          "CustomInfo": {}_x000D_
        }_x000D_
      },_x000D_
      "517": {_x000D_
        "$type": "Inside.Core.Formula.Definition.DefinitionAC, Inside.Core.Formula",_x000D_
        "ID": 517,_x000D_
        "Results": [_x000D_
          [_x000D_
            0.0_x000D_
          ]_x000D_
        ],_x000D_
        "Statistics": {_x000D_
          "CreationDate": "2018-03-26T11:46:13.6258318+02:00",_x000D_
          "LastRefreshDate": "2018-03-26T10:26:07.7605398+02:00",_x000D_
          "TotalRefreshCount": 4,_x000D_
          "CustomInfo": {}_x000D_
        }_x000D_
      },_x000D_
      "518": {_x000D_
        "$type": "Inside.Core.Formula.Definition.DefinitionAC, Inside.Core.Formula",_x000D_
        "ID": 518,_x000D_
        "Results": [_x000D_
          [_x000D_
            0.0_x000D_
          ]_x000D_
        ],_x000D_
        "Statistics": {_x000D_
          "CreationDate": "2018-03-26T11:46:13.6258318+02:00",_x000D_
          "LastRefreshDate": "2018-03-26T10:26:07.7605398+02:00",_x000D_
          "TotalRefreshCount": 4,_x000D_
          "CustomInfo": {}_x000D_
        }_x000D_
      },_x000D_
      "519": {_x000D_
        "$type": "Inside.Core.Formula.Definition.DefinitionAC, Inside.Core.Formula",_x000D_
        "ID": 519,_x000D_
        "Results": [_x000D_
          [_x000D_
            0.0_x000D_
          ]_x000D_
        ],_x000D_
        "Statistics": {_x000D_
          "CreationDate": "2018-03-26T11:46:13.6258318+02:00",_x000D_
          "LastRefreshDate": "2018-03-26T10:26:07.7071108+02:00",_x000D_
          "TotalRefreshCount": 3,_x000D_
          "CustomInfo": {}_x000D_
        }_x000D_
      },_x000D_
      "520": {_x000D_
        "$type": "Inside.Core.Formula.Definition.DefinitionAC, Inside.Core.Formula",_x000D_
        "ID": 520,_x000D_
        "Results": [_x000D_
          [_x000D_
            0.0_x000D_
          ]_x000D_
        ],_x000D_
        "Statistics": {_x000D_
          "CreationDate": "2018-03-26T11:46:13.6258318+02:00",_x000D_
          "LastRefreshDate": "2018-03-26T10:26:07.6914829+02:00",_x000D_
          "TotalRefreshCount": 3,_x000D_
          "CustomInfo": {}_x000D_
        }_x000D_
      },_x000D_
      "521": {_x000D_
        "$type": "Inside.Core.Formula.Definition.DefinitionAC, Inside.Core.Formula",_x000D_
        "ID": 521,_x000D_
        "Results": [_x000D_
          [_x000D_
            50313.619999999995_x000D_
          ]_x000D_
        ],_x000D_
        "Statistics": {_x000D_
          "CreationDate": "2018-03-26T11:46:13.6258318+02:00",_x000D_
          "LastRefreshDate": "2018-03-26T10:26:07.6758554+02:00",_x000D_
          "TotalRefreshCount": 3,_x000D_
          "CustomInfo": {}_x000D_
        }_x000D_
      },_x000D_
      "522": {_x000D_
        "$type": "Inside.Core.Formula.Definition.DefinitionAC, Inside.Core.Formula",_x000D_
        "ID": 522,_x000D_
        "Results": [_x000D_
          [_x000D_
            532377.11_x000D_
          ]_x000D_
        ],_x000D_
        "Statistics": {_x000D_
          "CreationDate": "2018-03-26T11:46:13.6258318+02:00",_x000D_
          "LastRefreshDate": "2018-03-26T10:26:07.7605398+02:00",_x000D_
          "TotalRefreshCount": 4,_x000D_
          "CustomInfo": {}_x000D_
        }_x000D_
      },_x000D_
      "523": {_x000D_
        "$type": "Inside.Core.Formula.Definition.DefinitionAC, Inside.Core.Formula",_x000D_
        "ID": 523,_x000D_
        "Results": [_x000D_
          [_x000D_
            196296.40999999997_x000D_
          ]_x000D_
        ],_x000D_
        "Statistics": {_x000D_
          "CreationDate": "2018-03-26T11:46:13.6258318+02:00",_x000D_
          "LastRefreshDate": "2018-03-26T10:26:07.7580363+02:00",_x000D_
          "TotalRefreshCount": 4,_x000D_
          "CustomInfo": {}_x000D_
        }_x000D_
      },_x000D_
      "524": {_x000D_
        "$type": "Inside.Core.Formula.Definition.DefinitionAC, Inside.Core.Formula",_x000D_
        "ID": 524,_x000D_
        "Results": [_x000D_
          [_x000D_
            514059.35000000009_x000D_
          ]_x000D_
        ],_x000D_
        "Statistics": {_x000D_
          "CreationDate": "2018-03-26T11:46:13.6258318+02:00",_x000D_
          "LastRefreshDate": "2018-03-26T10:26:07.6914829+02:00",_x000D_
          "TotalRefreshCount": 3,_x000D_
          "CustomInfo": {}_x000D_
        }_x000D_
      },_x000D_
      "525": {_x000D_
        "$type": "Inside.Core.Formula.Definition.DefinitionAC, Inside.Core.Formula",_x000D_
        "ID": 525,_x000D_
        "Results": [_x000D_
          [_x000D_
            0.0_x000D_
          ]_x000D_
        ],_x000D_
        "Statistics": {_x000D_
          "CreationDate": "2018-03-26T11:46:13.6258318+02:00",_x000D_
          "LastRefreshDate": "2018-03-26T10:26:07.7383695+02:00",_x000D_
          "TotalRefreshCount": 4,_x000D_
          "CustomInfo": {}_x000D_
        }_x000D_
      },_x000D_
      "526": {_x000D_
        "$type": "Inside.Core.Formula.Definition.DefinitionAC, Inside.Core.Formula",_x000D_
        "ID": 526,_x000D_
        "Results": [_x000D_
          [_x000D_
            0.0_x000D_
          ]_x000D_
        ],_x000D_
        "Statistics": {_x000D_
          "CreationDate": "2018-03-26T11:46:13.6258318+02:00",_x000D_
          "LastRefreshDate": "2018-03-26T10:26:07.7383695+02:00",_x000D_
          "TotalRefreshCount": 4,_x000D_
          "CustomInfo": {}_x000D_
        }_x000D_
      },_x000D_
      "527": {_x000D_
        "$type": "Inside.Core.Formula.Definition.DefinitionAC, Inside.Core.Formula",_x000D_
        "ID": 527,_x000D_
        "Results": [_x000D_
          [_x000D_
            0.0_x000D_
          ]_x000D_
        ],_x000D_
        "Statistics": {_x000D_
          "CreationDate": "2018-03-26T11:46:13.6258318+02:00",_x000D_
          "LastRefreshDate": "2018-03-26T10:26:07.7227395+02:00",_x000D_
          "TotalRefreshCount": 4,_x000D_
          "CustomInfo": {}_x000D_
        }_x000D_
      },_x000D_
      "528": {_x000D_
        "$type": "Inside.Core.Formula.Definition.DefinitionAC, Inside.Core.Formula",_x000D_
        "ID": 528,_x000D_
        "Results": [_x000D_
          [_x000D_
            0.0_x000D_
          ]_x000D_
        ],_x000D_
        "Statistics": {_x000D_
          "CreationDate": "2018-03-26T11:46:13.6258318+02:00",_x000D_
          "LastRefreshDate": "2018-03-26T10:26:07.7227395+02:00",_x000D_
          "TotalRefreshCount": 4,_x000D_
          "CustomInfo": {}_x000D_
        }_x000D_
      },_x000D_
      "529": {_x000D_
        "$type": "Inside.Core.Formula.Definition.DefinitionAC, Inside.Core.Formula",_x000D_
        "ID": 529,_x000D_
        "Results": [_x000D_
          [_x000D_
            0.0_x000D_
          ]_x000D_
        ],_x000D_
        "Statistics": {_x000D_
          "CreationDate": "2018-03-26T11:46:13.6258318+02:00",_x000D_
          "LastRefreshDate": "2018-03-26T10:26:07.7071108+02:00",_x000D_
          "TotalRefreshCount": 4,_x000D_
          "CustomInfo": {}_x000D_
        }_x000D_
      },_x000D_
      "530": {_x000D_
        "$type": "Inside.Core.Formula.Definition.DefinitionAC, Inside.Core.Formula",_x000D_
        "ID": 530,_x000D_
        "Results": [_x000D_
          [_x000D_
            0.0_x000D_
          ]_x000D_
        ],_x000D_
        "Statistics": {_x000D_
          "CreationDate": "2018-03-26T11:46:13.6258318+02:00",_x000D_
          "LastRefreshDate": "2018-03-26T10:26:07.7227395+02:00",_x000D_
          "TotalRefreshCount": 4,_x000D_
          "CustomInfo": {}_x000D_
        }_x000D_
      },_x000D_
      "531": {_x000D_
        "$type": "Inside.Core.Formula.Definition.DefinitionAC, Inside.Core.Formula",_x000D_
        "ID": 531,_x000D_
        "Results": [_x000D_
          [_x000D_
            742561.90999999992_x000D_
          ]_x000D_
        ],_x000D_
        "Statistics": {_x000D_
          "CreationDate": "2018-03-26T11:46:13.6258318+02:00",_x000D_
          "LastRefreshDate": "2018-03-26T10:26:07.7383695+02:00",_x000D_
          "TotalRefreshCount": 4,_x000D_
          "CustomInfo": {}_x000D_
        }_x000D_
      },_x000D_
      "532": {_x000D_
        "$type": "Inside.Core.Formula.Definition.DefinitionAC, Inside.Core.Formula",_x000D_
        "ID": 532,_x000D_
        "Results": [_x000D_
          [_x000D_
            234851.83000000002_x000D_
          ]_x000D_
        ],_x000D_</t>
  </si>
  <si>
    <t xml:space="preserve">
        "Statistics": {_x000D_
          "CreationDate": "2018-03-26T11:46:13.6258318+02:00",_x000D_
          "LastRefreshDate": "2018-03-26T10:26:07.7550334+02:00",_x000D_
          "TotalRefreshCount": 4,_x000D_
          "CustomInfo": {}_x000D_
        }_x000D_
      },_x000D_
      "533": {_x000D_
        "$type": "Inside.Core.Formula.Definition.DefinitionAC, Inside.Core.Formula",_x000D_
        "ID": 533,_x000D_
        "Results": [_x000D_
          [_x000D_
            469021.74999999994_x000D_
          ]_x000D_
        ],_x000D_
        "Statistics": {_x000D_
          "CreationDate": "2018-03-26T11:46:13.6258318+02:00",_x000D_
          "LastRefreshDate": "2018-03-26T10:26:07.7071108+02:00",_x000D_
          "TotalRefreshCount": 4,_x000D_
          "CustomInfo": {}_x000D_
        }_x000D_
      },_x000D_
      "534": {_x000D_
        "$type": "Inside.Core.Formula.Definition.DefinitionAC, Inside.Core.Formula",_x000D_
        "ID": 534,_x000D_
        "Results": [_x000D_
          [_x000D_
            63466.039999999994_x000D_
          ]_x000D_
        ],_x000D_
        "Statistics": {_x000D_
          "CreationDate": "2018-03-26T11:46:13.6258318+02:00",_x000D_
          "LastRefreshDate": "2018-03-26T10:26:07.7227395+02:00",_x000D_
          "TotalRefreshCount": 4,_x000D_
          "CustomInfo": {}_x000D_
        }_x000D_
      },_x000D_
      "535": {_x000D_
        "$type": "Inside.Core.Formula.Definition.DefinitionAC, Inside.Core.Formula",_x000D_
        "ID": 535,_x000D_
        "Results": [_x000D_
          [_x000D_
            0.0_x000D_
          ]_x000D_
        ],_x000D_
        "Statistics": {_x000D_
          "CreationDate": "2018-03-26T11:46:13.6258318+02:00",_x000D_
          "LastRefreshDate": "2018-03-26T10:41:04.3526144+02:00",_x000D_
          "TotalRefreshCount": 2,_x000D_
          "CustomInfo": {}_x000D_
        }_x000D_
      },_x000D_
      "536": {_x000D_
        "$type": "Inside.Core.Formula.Definition.DefinitionAC, Inside.Core.Formula",_x000D_
        "ID": 536,_x000D_
        "Results": [_x000D_
          [_x000D_
            8873.93_x000D_
          ]_x000D_
        ],_x000D_
        "Statistics": {_x000D_
          "CreationDate": "2018-03-26T11:46:13.6258318+02:00",_x000D_
          "LastRefreshDate": "2018-03-26T10:41:04.3526144+02:00",_x000D_
          "TotalRefreshCount": 2,_x000D_
          "CustomInfo": {}_x000D_
        }_x000D_
      },_x000D_
      "537": {_x000D_
        "$type": "Inside.Core.Formula.Definition.DefinitionAC, Inside.Core.Formula",_x000D_
        "ID": 537,_x000D_
        "Results": [_x000D_
          [_x000D_
            0.0_x000D_
          ]_x000D_
        ],_x000D_
        "Statistics": {_x000D_
          "CreationDate": "2018-03-26T11:46:13.6258318+02:00",_x000D_
          "LastRefreshDate": "2018-03-26T10:41:04.3526144+02:00",_x000D_
          "TotalRefreshCount": 2,_x000D_
          "CustomInfo": {}_x000D_
        }_x000D_
      },_x000D_
      "538": {_x000D_
        "$type": "Inside.Core.Formula.Definition.DefinitionAC, Inside.Core.Formula",_x000D_
        "ID": 538,_x000D_
        "Results": [_x000D_
          [_x000D_
            0.0_x000D_
          ]_x000D_
        ],_x000D_
        "Statistics": {_x000D_
          "CreationDate": "2018-03-26T11:46:13.6258318+02:00",_x000D_
          "LastRefreshDate": "2018-03-26T10:41:04.3682432+02:00",_x000D_
          "TotalRefreshCount": 2,_x000D_
          "CustomInfo": {}_x000D_
        }_x000D_
      }_x000D_
    },_x000D_
    "LastID": 538_x000D_
  }_x000D_
}</t>
  </si>
  <si>
    <t xml:space="preserve">V={5}:\";$A31;$F$2;$H$2;$H$1;D$23;$C$2)": 929,_x000D_
    "=RIK_AC(\"INF04__;INF04@E=1,S=1,G=0,T=0,P=0:@R=B,S=1252,V={0}:R=C,S=1005,V={1}:R=D,S=1007,V={2}:R=E,S=1018,V={3}:R=F,S=1251,V={4}:R=F,S=1260,V={5}:\";$A29;$F$2;$H$2;$H$1;D$23;$C$2)": 930,_x000D_
    "=RIK_AC(\"INF04__;INF04@E=1,S=1,G=0,T=0,P=0:@R=B,S=1252,V={0}:R=C,S=1005,V={1}:R=D,S=1007,V={2}:R=E,S=1018,V={3}:R=F,S=1251,V={4}:R=F,S=1260,V={5}:\";$A27;$F$2;$H$2;$H$1;D$23;$C$2)": 931,_x000D_
    "=RIK_AC(\"INF04__;INF04@E=1,S=1,G=0,T=0,P=0:@R=B,S=1252,V={0}:R=C,S=1005,V={1}:R=D,S=1007,V={2}:R=E,S=1018,V={3}:R=F,S=1251,V={4}:R=F,S=1260,V={5}:\";$A25;$F$2;$H$2;$H$1;D$23;$C$2)": 932,_x000D_
    "=RIK_AC(\"INF04__;INF04@E=1,S=1,G=0,T=0,P=0:@R=B,S=1252,V={0}:R=C,S=1005,V={1}:R=D,S=1007,V={2}:R=E,S=1018,V={3}:R=F,S=1251,V={4}:R=F,S=1260,V={5}:\";$A30;$F$2;$H$2;$H$1;D$23;$C$2)": 933,_x000D_
    "=RIK_AC(\"INF04__;INF04@E=1,S=1,G=0,T=0,P=0:@R=B,S=1252,V={0}:R=C,S=1005,V={1}:R=D,S=1007,V={2}:R=E,S=1018,V={3}:R=F,S=1251,V={4}:R=F,S=1260,V={5}:\";$A28;$F$2;$H$2;$H$1;D$23;$C$2)": 934,_x000D_
    "=RIK_AC(\"INF04__;INF04@E=1,S=1,G=0,T=0,P=0:@R=B,S=1252,V={0}:R=C,S=1005,V={1}:R=D,S=1007,V={2}:R=E,S=1018,V={3}:R=F,S=1251,V={4}:R=F,S=1260,V={5}:\";$A24;$F$2;$H$2;$H$1;D$23;$C$2)": 935,_x000D_
    "=RIK_AC(\"INF04__;INF04@E=1,S=1,G=0,T=0,P=0:@R=B,S=1252,V={0}:R=C,S=1005,V={1}:R=D,S=1007,V={2}:R=E,S=1018,V={3}:R=F,S=1251,V={4}:R=F,S=1260,V={5}:\";$A30;$F$2;$H$2;$H$1;C$23;$C$2)": 936,_x000D_
    "=RIK_AC(\"INF04__;INF04@E=1,S=1,G=0,T=0,P=0:@R=B,S=1252,V={0}:R=C,S=1005,V={1}:R=D,S=1007,V={2}:R=E,S=1018,V={3}:R=F,S=1251,V={4}:R=F,S=1260,V={5}:\";$A26;$F$2;$H$2;$H$1;C$23;$C$2)": 937,_x000D_
    "=RIK_AC(\"INF04__;INF04@E=1,S=1,G=0,T=0,P=0:@R=B,S=1252,V={0}:R=C,S=1005,V={1}:R=D,S=1007,V={2}:R=E,S=1018,V={3}:R=F,S=1251,V={4}:R=F,S=1260,V={5}:\";$A33;$F$2;$H$2;$H$1;C$23;$C$2)": 938,_x000D_
    "=RIK_AC(\"INF04__;INF04@E=1,S=1,G=0,T=0,P=0:@R=B,S=1252,V={0}:R=C,S=1005,V={1}:R=D,S=1007,V={2}:R=E,S=1018,V={3}:R=F,S=1251,V={4}:R=F,S=1260,V={5}:\";$A31;$F$2;$H$2;$H$1;C$23;$C$2)": 939,_x000D_
    "=RIK_AC(\"INF04__;INF04@E=1,S=1,G=0,T=0,P=0:@R=B,S=1252,V={0}:R=C,S=1005,V={1}:R=D,S=1007,V={2}:R=E,S=1018,V={3}:R=F,S=1251,V={4}:R=F,S=1260,V={5}:\";$A29;$F$2;$H$2;$H$1;C$23;$C$2)": 940,_x000D_
    "=RIK_AC(\"INF04__;INF04@E=1,S=1,G=0,T=0,P=0:@R=B,S=1252,V={0}:R=C,S=1005,V={1}:R=D,S=1007,V={2}:R=E,S=1018,V={3}:R=F,S=1251,V={4}:R=F,S=1260,V={5}:\";$A27;$F$2;$H$2;$H$1;C$23;$C$2)": 941,_x000D_
    "=RIK_AC(\"INF04__;INF04@E=1,S=1,G=0,T=0,P=0:@R=B,S=1252,V={0}:R=C,S=1005,V={1}:R=D,S=1007,V={2}:R=E,S=1018,V={3}:R=F,S=1251,V={4}:R=F,S=1260,V={5}:\";$A25;$F$2;$H$2;$H$1;C$23;$C$2)": 942,_x000D_
    "=RIK_AC(\"INF04__;INF04@E=1,S=1,G=0,T=0,P=0:@R=B,S=1252,V={0}:R=C,S=1005,V={1}:R=D,S=1007,V={2}:R=E,S=1018,V={3}:R=F,S=1251,V={4}:R=F,S=1260,V={5}:\";$A32;$F$2;$H$2;$H$1;D$23;$C$2)": 943,_x000D_
    "=RIK_AC(\"INF04__;INF04@E=1,S=1,G=0,T=0,P=0:@R=B,S=1252,V={0}:R=C,S=1005,V={1}:R=D,S=1007,V={2}:R=E,S=1018,V={3}:R=F,S=1251,V={4}:R=F,S=1260,V={5}:\";$A26;$F$2;$H$2;$H$1;D$23;$C$2)": 944,_x000D_
    "=RIK_AC(\"INF04__;INF04@E=1,S=1,G=0,T=0,P=0:@R=B,S=1252,V={0}:R=C,S=1005,V={1}:R=D,S=1007,V={2}:R=E,S=1018,V={3}:R=F,S=1251,V={4}:R=F,S=1260,V={5}:\";$A32;$F$2;$H$2;$H$1;C$23;$C$2)": 945,_x000D_
    "=RIK_AC(\"INF04__;INF04@E=1,S=1,G=0,T=0,P=0:@R=B,S=1252,V={0}:R=C,S=1005,V={1}:R=D,S=1007,V={2}:R=E,S=1018,V={3}:R=F,S=1251,V={4}:R=F,S=1260,V={5}:\";$A28;$F$2;$H$2;$H$1;C$23;$C$2)": 946_x000D_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"2018-03-26T11:46:13.6657443+02:00",_x000D_
          "LastRefreshDate": "2017-02-24T12:25:53.4044385+01:00",_x000D_
          "TotalRefreshCount": 6,_x000D_
          "CustomInfo": {}_x000D_
        }_x000D_
      },_x000D_
      "2": {_x000D_
        "$type": "Inside.Core.Formula.Definition.DefinitionAC, Inside.Core.Formula",_x000D_
        "ID": 2,_x000D_
        "Results": [_x000D_
          [_x000D_
            5_x000D_
          ]_x000D_
        ],_x000D_
        "Statistics": {_x000D_
          "CreationDate": "2018-03-26T11:46:13.6657443+02:00",_x000D_
          "LastRefreshDate": "2017-02-24T12:25:53.4044385+01:00",_x000D_
          "TotalRefreshCount": 6,_x000D_
          "CustomInfo": {}_x000D_
        }_x000D_
      },_x000D_
      "3": {_x000D_
        "$type": "Inside.Core.Formula.Definition.DefinitionAC, Inside.Core.Formula",_x000D_
        "ID": 3,_x000D_
        "Results": [_x000D_
          [_x000D_
            8_x000D_
          ]_x000D_
        ],_x000D_
        "Statistics": {_x000D_
          "CreationDate": "2018-03-26T11:46:13.6657443+02:00",_x000D_
          "LastRefreshDate": "2017-02-24T12:25:53.4200977+01:00",_x000D_
          "TotalRefreshCount": 6,_x000D_
          "CustomInfo": {}_x000D_
        }_x000D_
      },_x000D_
      "4": {_x000D_
        "$type": "Inside.Core.Formula.Definition.DefinitionAC, Inside.Core.Formula",_x000D_
        "ID": 4,_x000D_
        "Results": [_x000D_
          [_x000D_
            7_x000D_
          ]_x000D_
        ],_x000D_
        "Statistics": {_x000D_
          "CreationDate": "2018-03-26T11:46:13.6657443+02:00",_x000D_
          "LastRefreshDate": "2017-02-24T12:25:53.4200977+01:00",_x000D_
          "TotalRefreshCount": 6,_x000D_
          "CustomInfo": {}_x000D_
        }_x000D_
      },_x000D_
      "5": {_x000D_
        "$type": "Inside.Core.Formula.Definition.DefinitionAC, Inside.Core.Formula",_x000D_
        "ID": 5,_x000D_
        "Results": [_x000D_
          [_x000D_
            15_x000D_
          ]_x000D_
        ],_x000D_
        "Statistics": {_x000D_
          "CreationDate": "2018-03-26T11:46:13.6657443+02:00",_x000D_
          "LastRefreshDate": "2017-02-24T12:25:53.4200977+01:00",_x000D_
          "TotalRefreshCount": 6,_x000D_
          "CustomInfo": {}_x000D_
        }_x000D_
      },_x000D_
      "6": {_x000D_
        "$type": "Inside.Core.Formula.Definition.DefinitionAC, Inside.Core.Formula",_x000D_
        "ID": 6,_x000D_
        "Results": [_x000D_
          [_x000D_
            3_x000D_
          ]_x000D_
        ],_x000D_
        "Statistics": {_x000D_
          "CreationDate": "2018-03-26T11:46:13.6657443+02:00",_x000D_
          "LastRefreshDate": "2017-02-24T12:25:53.4200977+01:00",_x000D_
          "TotalRefreshCount": 6,_x000D_
          "CustomInfo": {}_x000D_
        }_x000D_
      },_x000D_
      "7": {_x000D_
        "$type": "Inside.Core.Formula.Definition.DefinitionAC, Inside.Core.Formula",_x000D_
        "ID": 7,_x000D_
        "Results": [_x000D_
          [_x000D_
            2_x000D_
          ]_x000D_
        ],_x000D_
        "Statistics": {_x000D_
          "CreationDate": "2018-03-26T11:46:13.6657443+02:00",_x000D_
          "LastRefreshDate": "2017-02-24T12:25:53.4357191+01:00",_x000D_
          "TotalRefreshCount": 6,_x000D_
          "CustomInfo": {}_x000D_
        }_x000D_
      },_x000D_
      "8": {_x000D_
        "$type": "Inside.Core.Formula.Definition.DefinitionAC, Inside.Core.Formula",_x000D_
        "ID": 8,_x000D_
        "Results": [_x000D_
          [_x000D_
            44_x000D_
          ]_x000D_
        ],_x000D_
        "Statistics": {_x000D_
          "CreationDate": "2018-03-26T11:46:13.6657443+02:00",_x000D_
          "LastRefreshDate": "2017-02-24T12:25:53.4357191+01:00",_x000D_
          "TotalRefreshCount": 6,_x000D_
          "CustomInfo": {}_x000D_
        }_x000D_
      },_x000D_
      "9": {_x000D_
        "$type": "Inside.Core.Formula.Definition.DefinitionAC, Inside.Core.Formula",_x000D_
        "ID": 9,_x000D_
        "Results": [_x000D_
          [_x000D_
            4_x000D_
          ]_x000D_
        ],_x000D_
        "Statistics": {_x000D_
          "CreationDate": "2018-03-26T11:46:13.6657443+02:00",_x000D_
          "LastRefreshDate": "2017-02-24T12:25:53.4357191+01:00",_x000D_
          "TotalRefreshCount": 6,_x000D_
          "CustomInfo": {}_x000D_
        }_x000D_
      },_x000D_
      "10": {_x000D_
        "$type": "Inside.Core.Formula.Definition.DefinitionAC, Inside.Core.Formula",_x000D_
        "ID": 10,_x000D_
        "Results": [_x000D_
          [_x000D_
            10_x000D_
          ]_x000D_
        ],_x000D_
        "Statistics": {_x000D_
          "CreationDate": "2018-03-26T11:46:13.6657443+02:00",_x000D_
          "LastRefreshDate": "2017-02-24T12:25:53.4513462+01:00",_x000D_
          "TotalRefreshCount": 6,_x000D_
          "CustomInfo": {}_x000D_
        }_x000D_
      },_x000D_
      "11": {_x000D_
        "$type": "Inside.Core.Formula.Definition.DefinitionAC, Inside.Core.Formula",_x000D_
        "ID": 11,_x000D_
        "Results": [_x000D_
          [_x000D_
            4_x000D_
          ]_x000D_
        ],_x000D_
        "Statistics": {_x000D_
          "CreationDate": "2018-03-26T11:46:13.6657443+02:00",_x000D_
          "LastRefreshDate": "2017-02-24T12:25:53.4513462+01:00",_x000D_
          "TotalRefreshCount": 6,_x000D_
          "CustomInfo": {}_x000D_
        }_x000D_
      },_x000D_
      "12": {_x000D_
        "$type": "Inside.Core.Formula.Definition.DefinitionAC, Inside.Core.Formula",_x000D_
        "ID": 12,_x000D_
        "Results": [_x000D_
          [_x000D_
            9_x000D_
          ]_x000D_
        ],_x000D_
        "Statistics": {_x000D_
          "CreationDate": "2018-03-26T11:46:13.6657443+02:00",_x000D_
          "LastRefreshDate": "2017-02-24T12:25:53.4513462+01:00",_x000D_
          "TotalRefreshCount": 6,_x000D_
          "CustomInfo": {}_x000D_
        }_x000D_
      },_x000D_
      "13": {_x000D_
        "$type": "Inside.Core.Formula.Definition.DefinitionAC, Inside.Core.Formula",_x000D_
        "ID": 13,_x000D_
        "Results": [_x000D_
          [_x000D_
            12_x000D_
          ]_x000D_
        ],_x000D_
        "Statistics": {_x000D_
          "CreationDate": "2018-03-26T11:46:13.6657443+02:00",_x000D_
          "LastRefreshDate": "2017-02-24T12:25:53.4669734+01:00",_x000D_
          "TotalRefreshCount": 6,_x000D_
          "CustomInfo": {}_x000D_
        }_x000D_
      },_x000D_
      "14": {_x000D_
        "$type": "Inside.Core.Formula.Definition.DefinitionAC, Inside.Core.Formula",_x000D_
        "ID": 14,_x000D_
        "Results": [_x000D_
          [_x000D_
            5_x000D_
          ]_x000D_
        ],_x000D_
        "Statistics": {_x000D_
          "CreationDate": "2018-03-26T11:46:13.6657443+02:00",_x000D_
          "LastRefreshDate": "2017-02-24T12:25:53.4669734+01:00",_x000D_
          "TotalRefreshCount": 6,_x000D_
          "CustomInfo": {}_x000D_
        }_x000D_
      },_x000D_
      "15": {_x000D_
        "$type": "Inside.Core.Formula.Definition.DefinitionAC, Inside.Core.Formula",_x000D_
        "ID": 15,_x000D_
        "Results": [_x000D_
          [_x000D_
            4_x000D_
          ]_x000D_
        ],_x000D_
        "Statistics": {_x000D_
          "CreationDate": "2018-03-26T11:46:13.6657443+02:00",_x000D_
          "LastRefreshDate": "2017-02-24T12:25:53.4669734+01:00",_x000D_
          "TotalRefreshCount": 6,_x000D_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"2018-03-26T11:46:13.6657443+02:00",_x000D_
          "LastRefreshDate": "2017-02-24T12:25:53.4825956+01:00",_x000D_
          "TotalRefreshCount": 6,_x000D_
          "CustomInfo": {}_x000D_
        }_x000D_
      },_x000D_
      "17": {_x000D_
        "$type": "Inside.Core.Formula.Definition.DefinitionAC, Inside.Core.Formula",_x000D_
        "ID": 17,_x000D_
        "Results": [_x000D_
          [_x000D_
            2_x000D_
          ]_x000D_
        ],_x000D_
        "Statistics": {_x000D_
          "CreationDate": "2018-03-26T11:46:13.6657443+02:00",_x000D_
          "LastRefreshDate": "2017-02-24T12:25:53.4825956+01:00",_x000D_
          "TotalRefreshCount": 6,_x000D_
          "CustomInfo": {}_x000D_
        }_x000D_
      },_x000D_
      "18": {_x000D_
        "$type": "Inside.Core.Formula.Definition.DefinitionAC, Inside.Core.Formula",_x000D_
        "ID": 18,_x000D_
        "Results": [_x000D_
          [_x000D_
            3_x000D_
          ]_x000D_
        ],_x000D_
        "Statistics": {_x000D_
          "CreationDate": "2018-03-26T11:46:13.6657443+02:00",_x000D_
          "LastRefreshDate": "2017-02-24T12:25:53.4825956+01:00",_x000D_
          "TotalRefreshCount": 6,_x000D_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"2018-03-26T11:46:13.6657443+02:00",_x000D_
          "LastRefreshDate": "2017-02-24T12:25:53.5022307+01:00",_x000D_
          "TotalRefreshCount": 6,_x000D_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"2018-03-26T11:46:13.6657443+02:00",_x000D_
          "LastRefreshDate": "2017-02-24T12:25:53.5052366+01:00",_x000D_
          "TotalRefreshCount": 6,_x000D_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"2018-03-26T11:46:13.6657443+02:00",_x000D_
          "LastRefreshDate": "2017-02-24T12:25:53.5052366+01:00",_x000D_
          "TotalRefreshCount": 6,_x000D_
          "CustomInfo": {}_x000D_
        }_x000D_
      },_x000D_
      "22": {_x000D_
        "$type": "Inside.Core.Formula.Definition.DefinitionAC, Inside.Core.Formula",_x000D_
        "ID": 22,_x000D_
        "Results": [_x000D_
          [_x000D_
            1_x000D_
          ]_x000D_
        ],_x000D_
        "Statistics": {_x000D_
          "CreationDate": "2018-03-26T11:46:13.6657443+02:00",_x000D_
          "LastRefreshDate": "2017-02-24T12:25:53.5208658+01:00",_x000D_
          "TotalRefreshCount": 6,_x000D_
          "CustomInfo": {}_x000D_
        }_x000D_
      },_x000D_
      "23": {_x000D_
        "$type": "Inside.Core.Formula.Definition.DefinitionAC, Inside.Core.Formula",_x000D_
        "ID": 23,_x000D_
        "Results": [_x000D_
          [_x000D_
            15_x000D_
          ]_x000D_
        ],_x000D_
        "Statistics": {_x000D_
          "CreationDate": "2018-03-26T11:46:13.6657443+02:00",_x000D_
          "LastRefreshDate": "2017-02-24T12:25:53.5208658+01:00",_x000D_
          "TotalRefreshCount": 6,_x000D_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"2018-03-26T11:46:13.6657443+02:00",_x000D_
          "LastRefreshDate": "2017-02-24T12:25:53.5208658+01:00",_x000D_
          "TotalRefreshCount": 6,_x000D_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"2018-03-26T11:46:13.6657443+02:00",_x000D_
          "LastRefreshDate": "2017-02-24T12:25:53.5364909+01:00",_x000D_
          "TotalRefreshCount": 6,_x000D_
          "CustomInfo": {}_x000D_
        }_x000D_
      },_x000D_
      "26": {_x000D_
        "$type": "Inside.Core.Formula.Definition.DefinitionAC, Inside.Core.Formula",_x000D_
        "ID": 26,_x000D_
        "Results": [_x000D_
          [_x000D_
            1_x000D_
          ]_x000D_
        ],_x000D_
        "Statistics": {_x000D_
          "CreationDate": "2018-03-26T11:46:13.6657443+02:00",_x000D_
          "LastRefreshDate": "2017-02-24T12:25:53.5364909+01:00",_x000D_
          "TotalRefreshCount": 6,_x000D_
          "CustomInfo": {}_x000D_
        }_x000D_
      },_x000D_
      "27": {_x000D_
        "$type": "Inside.Core.Formula.Definition.DefinitionAC, Inside.Core.Formula",_x000D_
        "ID": 27,_x000D_
        "Results": [_x000D_
          [_x000D_
            7_x000D_
          ]_x000D_
        ],_x000D_
        "Statistics": {_x000D_
          "CreationDate": "2018-03-26T11:46:13.6657443+02:00",_x000D_
          "LastRefreshDate": "2017-02-24T12:25:53.5364909+01:00",_x000D_
          "TotalRefreshCount": 6,_x000D_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"2018-03-26T11:46:13.6657443+02:00",_x000D_
          "LastRefreshDate": "2017-02-24T12:25:53.5521123+01:00",_x000D_
          "TotalRefreshCount": 6,_x000D_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"2018-03-26T11:46:13.6657443+02:00",_x000D_
          "LastRefreshDate": "2017-02-24T12:25:53.5521123+01:00",_x000D_
          "TotalRefreshCount": 6,_x000D_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"2018-03-26T11:46:13.6657443+02:00",_x000D_
          "LastRefreshDate": "2017-02-24T12:25:53.5521123+01:00",_x000D_
          "TotalRefreshCount": 6,_x000D_
          "CustomInfo": {}_x000D_
        }_x000D_
      },_x000D_
      "31": {_x000D_
        "$type": "Inside.Core.Formula.Definition.DefinitionAC, Inside.Core.Formula",_x000D_
        "ID": 31,_x000D_
        "Results": [_x000D_
          [_x000D_
            8_x000D_
          ]_x000D_
        ],_x000D_
        "Statistics": {_x000D_
          "CreationDate": "2018-03-26T11:46:13.6657443+02:00",_x000D_
          "LastRefreshDate": "2017-02-24T12:25:53.5521123+01:00",_x000D_
          "TotalRefreshCount": 6,_x000D_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"2018-03-26T11:46:13.6657443+02:00",_x000D_
          "LastRefreshDate": "2017-02-24T12:25:53.5677378+01:00",_x000D_
          "TotalRefreshCount": 6,_x000D_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"2018-03-26T11:46:13.6657443+02:00",_x000D_
          "LastRefreshDate": "2017-02-24T12:25:53.5677378+01:00",_x000D_
          "TotalRefreshCount": 6,_x000D_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"2018-03-26T11:46:13.6657443+02:00",_x000D_
          "LastRefreshDate": "2017-02-24T12:25:53.5677378+01:00",_x000D_
          "TotalRefreshCount": 6,_x000D_
          "CustomInfo": {}_x000D_
        }_x000D_
      },_x000D_
      "35": {_x000D_
        "$type": "Inside.Core.Formula.Definition.DefinitionAC, Inside.Core.Formula",_x000D_
        "ID": 35,_x000D_
        "Results": [_x000D_
          [_x000D_
            4_x000D_
          ]_x000D_
        ],_x000D_
        "Statistics": {_x000D_
          "CreationDate": "2018-03-26T11:46:13.6657443+02:00",_x000D_
          "LastRefreshDate": "2017-02-24T12:25:53.5677378+01:00",_x000D_
          "TotalRefreshCount": 6,_x000D_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"2018-03-26T11:46:13.6657443+02:00",_x000D_
          "LastRefreshDate": "2017-02-24T12:25:53.5833674+01:00",_x000D_
          "TotalRefreshCount": 6,_x000D_
          "CustomInfo": {}_x000D_
        }_x000D_
      },_x000D_
      "37": {_x000D_
        "$type": "Inside.Core.Formula.Definition.DefinitionAC, Inside.Core.Formula",_x000D_
        "ID": 37,_x000D_
        "Results": [_x000D_
          [_x000D_
            1_x000D_
          ]_x000D_
        ],_x000D_
        "Statistics": {_x000D_
          "CreationDate": "2018-03-26T11:46:13.6657443+02:00",_x000D_
          "LastRefreshDate": "2017-02-24T12:25:53.5833674+01:00",_x000D_
          "TotalRefreshCount": 6,_x000D_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"2018-03-26T11:46:13.6657443+02:00",_x000D_
          "LastRefreshDate": "2017-02-24T12:25:53.5833674+01:00",_x000D_
          "TotalRefreshCount": 6,_x000D_
          "CustomInfo": {}_x000D_
        }_x000D_
      },_x000D_
      "39": {_x000D_
        "$type": "Inside.Core.Formula.Definition.DefinitionAC, Inside.Core.Formula",_x000D_
        "ID": 39,_x000D_
        "Results": [_x000D_
          [_x000D_
            12_x000D_
          ]_x000D_
        ],_x000D_
        "Statistics": {_x000D_
          "CreationDate": "2018-03-26T11:46:13.6657443+02:00",_x000D_
          "LastRefreshDate": "2017-02-24T12:25:53.5833674+01:00",_x000D_
          "TotalRefreshCount": 6,_x000D_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"2018-03-26T11:46:13.6657443+02:00",_x000D_
          "LastRefreshDate": "2017-02-24T12:25:53.603003+01:00",_x000D_
          "TotalRefreshCount": 6,_x000D_
          "CustomInfo": {}_x000D_
        }_x000D_
      },_x000D_
      "41": {_x000D_
        "$type": "Inside.Core.Formula.Definition.DefinitionAC, Inside.Core.Formula",_x000D_
        "ID": 41,_x000D_
        "Results": [_x000D_
          [_x000D_
            1_x000D_
          ]_x000D_
        ],_x000D_
        "Statistics": {_x000D_
          "CreationDate": "2018-03-26T11:46:13.6657443+02:00",_x000D_
          "LastRefreshDate": "2017-02-24T12:25:53.6055084+01:00",_x000D_
          "TotalRefreshCount": 6,_x000D_
          "CustomInfo": {}_x000D_
        }_x000D_
      },_x000D_
      "42": {_x000D_
        "$type": "Inside.Core.Formula.Definition.DefinitionAC, Inside.Core.Formula",_x000D_
        "ID": 42,_x000D_
        "Results": [_x000D_
          [_x000D_
            3_x000D_
          ]_x000D_
        ],_x000D_
        "Statistics": {_x000D_
          "CreationDate": "2018-03-26T11:46:13.6657443+02:00",_x000D_
          "LastRefreshDate": "2017-02-24T12:25:53.6055084+01:00",_x000D_
          "TotalRefreshCount": 6,_x000D_
          "CustomInfo": {}_x000D_
        }_x000D_
      },_x000D_
      "43": {_x000D_
        "$type": "Inside.Core.Formula.Definition.DefinitionAC, Inside.Core.Formula",_x000D_
        "ID": 43,_x000D_
        "Results": [_x000D_
          [_x000D_
            1_x000D_
          ]_x000D_
        ],_x000D_
        "Statistics": {_x000D_
          "CreationDate": "2018-03-26T11:46:13.6657443+02:00",_x000D_
          "LastRefreshDate": "2017-02-24T12:25:53.6055084+01:00",_x000D_
          "TotalRefreshCount": 6,_x000D_
          "CustomInfo": {}_x000D_
        }_x000D_
      },_x000D_
      "44": {_x000D_
        "$type": "Inside.Core.Formula.Definition.DefinitionAC, Inside.Core.Formula",_x000D_
        "ID": 44,_x000D_
        "Results": [_x000D_
          [_x000D_
            5_x000D_
          ]_x000D_
        ],_x000D_
        "Statistics": {_x000D_
          "CreationDate": "2018-03-26T11:46:13.6657443+02:00",_x000D_
          "LastRefreshDate": "2017-02-24T12:25:53.6055084+01:00",_x000D_
          "TotalRefreshCount": 6,_x000D_
          "CustomInfo": {}_x000D_
        }_x000D_
      },_x000D_
      "45": {_x000D_
        "$type": "Inside.Core.Formula.Definition.DefinitionAC, Inside.Core.Formula",_x000D_
        "ID": 45,_x000D_
        "Results": [_x000D_
          [_x000D_
            4_x000D_
          ]_x000D_
        ],_x000D_
        "Statistics": {_x000D_
          "CreationDate": "2018-03-26T11:46:13.6657443+02:00",_x000D_
          "LastRefreshDate": "2017-02-24T12:25:53.6211339+01:00",_x000D_
          "TotalRefreshCount": 6,_x000D_
          "CustomInfo": {}_x000D_
        }_x000D_
      },_x000D_
      "46": {_x000D_
        "$type": "Inside.Core.Formula.Definition.DefinitionAC, Inside.Core.Formula",_x000D_
        "ID": 46,_x000D_
        "Results": [_x000D_
          [_x000D_
            14_x000D_
          ]_x000D_
        ],_x000D_
        "Statistics": {_x000D_
          "CreationDate": "2018-03-26T11:46:13.6657443+02:00",_x000D_
          "LastRefreshDate": "2017-02-24T12:25:53.6211339+01:00",_x000D_
          "TotalRefreshCount": 6,_x000D_
          "CustomInfo": {}_x000D_
        }_x000D_
      },_x000D_
      "47": {_x000D_
        "$type": "Inside.Core.Formula.Definition.DefinitionAC, Inside.Core.Formula",_x000D_
        "ID": 47,_x000D_
        "Results": [_x000D_
          [_x000D_
            9_x000D_
          ]_x000D_
        ],_x000D_
        "Statistics": {_x000D_
          "CreationDate": "2018-03-26T11:46:13.6657443+02:00",_x000D_
          "LastRefreshDate": "2017-02-24T12:25:53.6211339+01:00",_x000D_
          "TotalRefreshCount": 6,_x000D_
          "CustomInfo": {}_x000D_
        }_x000D_
      },_x000D_
      "48": {_x000D_
        "$type": "Inside.Core.Formula.Definition.DefinitionAC, Inside.Core.Formula",_x000D_
        "ID": 48,_x000D_
        "Results": [_x000D_
          [_x000D_
            4_x000D_
          ]_x000D_
        ],_x000D_
        "Statistics": {_x000D_
          "CreationDate": "2018-03-26T11:46:13.6657443+02:00",_x000D_
          "LastRefreshDate": "2017-02-24T12:25:53.6367598+01:00",_x000D_
          "TotalRefreshCount": 6,_x000D_
          "CustomInfo": {}_x000D_
        }_x000D_
      },_x000D_
      "49": {_x000D_
        "$type": "Inside.Core.Formula.Definition.DefinitionAC, Inside.Core.Formula",_x000D_
        "ID": 49,_x000D_
        "Results": [_x000D_
          [_x000D_
            6_x000D_
          ]_x000D_
        ],_x000D_
        "Statistics": {_x000D_
          "CreationDate": "2018-03-26T11:46:13.6657443+02:00",_x000D_
          "LastRefreshDate": "2017-02-24T12:25:53.6367598+01:00",_x000D_
          "TotalRefreshCount": 6,_x000D_
          "CustomInfo": {}_x000D_
        }_x000D_
      },_x000D_
      "50": {_x000D_
        "$type": "Inside.Core.Formula.Definition.DefinitionAC, Inside.Core.Formula",_x000D_
        "ID": 50,_x000D_
        "Results": [_x000D_
          [_x000D_
            3_x000D_
          ]_x000D_
        ],_x000D_
        "Statistics": {_x000D_
          "CreationDate": "2018-03-26T11:46:13.6657443+02:00",_x000D_
          "LastRefreshDate": "2017-02-24T12:25:53.6367598+01:00",_x000D_
          "TotalRefreshCount": 6,_x000D_
          "CustomInfo": {}_x000D_
        }_x000D_
      },_x000D_
      "51": {_x000D_
        "$type": "Inside.Core.Formula.Definition.DefinitionAC, Inside.Core.Formula",_x000D_
        "ID": 51,_x000D_
        "Results": [_x000D_
          [_x000D_
            2_x000D_
          ]_x000D_
        ],_x000D_
        "Statistics": {_x000D_
          "CreationDate": "2018-03-26T11:46:13.6657443+02:00",_x000D_
          "LastRefreshDate": "2017-02-24T12:25:53.6367598+01:00",_x000D_
          "TotalRefreshCount": 6,_x000D_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"2018-03-26T11:46:13.6657443+02:00",_x000D_
          "LastRefreshDate": "2017-02-24T12:25:53.6523829+01:00",_x000D_
          "TotalRefreshCount": 6,_x000D_
          "CustomInfo": {}_x000D_
        }_x000D_
      },_x000D_
      "53": {_x000D_
        "$type": "Inside.Core.Formula.Definition.DefinitionAC, Inside.Core.Formula",_x000D_
        "ID": 53,_x000D_
        "Results": [_x000D_
          [_x000D_
            8_x000D_
          ]_x000D_
        ],_x000D_
        "Statistics": {_x000D_
          "CreationDate": "2018-03-26T11:46:13.6657443+02:00",_x000D_
          "LastRefreshDate": "2017-02-24T12:25:53.6523829+01:00",_x000D_
          "TotalRefreshCount": 6,_x000D_
          "CustomInfo": {}_x000D_
        }_x000D_
      },_x000D_
      "54": {_x000D_
        "$type": "Inside.Core.Formula.Definition.DefinitionAC, Inside.Core.Formula",_x000D_
        "ID": 54,_x000D_
        "Results": [_x000D_
          [_x000D_
            2_x000D_
          ]_x000D_
        ],_x000D_
        "Statistics": {_x000D_
          "CreationDate": "2018-03-26T11:46:13.6657443+02:00",_x000D_
          "LastRefreshDate": "2017-02-24T12:25:53.6523829+01:00",_x000D_
          "TotalRefreshCount": 6,_x000D_
          "CustomInfo": {}_x000D_
        }_x000D_
      },_x000D_
      "55": {_x000D_
        "$type": "Inside.Core.Formula.Definition.DefinitionAC, Inside.Core.Formula",_x000D_
        "ID": 55,_x000D_
        "Results": [_x000D_
          [_x000D_
            4_x000D_
          ]_x000D_
        ],_x000D_
        "Statistics": {_x000D_
          "CreationDate": "2018-03-26T11:46:13.6657443+02:00",_x000D_
          "LastRefreshDate": "2017-02-24T12:25:53.6680088+01:00",_x000D_
          "TotalRefreshCount": 6,_x000D_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"2018-03-26T11:46:13.6657443+02:00",_x000D_
          "LastRefreshDate": "2017-02-24T12:25:53.6680088+01:00",_x000D_
          "TotalRefreshCount": 6,_x000D_
          "CustomInfo": {}_x000D_
        }_x000D_
      },_x000D_
      "57": {_x000D_
        "$type": "Inside.Core.Formula.Definition.DefinitionAC, Inside.Core.Formula",_x000D_
        "ID": 57,_x000D_
        "Results": [_x000D_
          [_x000D_
            8_x000D_
          ]_x000D_
        ],_x000D_
        "Statistics": {_x000D_
          "CreationDate": "2018-03-26T11:46:13.6657443+02:00",_x000D_
          "LastRefreshDate": "2017-02-24T12:25:53.6680088+01:00",_x000D_
          "TotalRefreshCount": 6,_x000D_
          "CustomInfo": {}_x000D_
        }_x000D_
      },_x000D_
      "58": {_x000D_
        "$type": "Inside.Core.Formula.Definition.DefinitionAC, Inside.Core.Formula",_x000D_
        "ID": 58,_x000D_
        "Results": [_x000D_
          [_x000D_
            5_x000D_
          ]_x000D_
        ],_x000D_
        "Statistics": {_x000D_
          "CreationDate": "2018-03-26T11:46:13.6657443+02:00",_x000D_
          "LastRefreshDate": "2017-02-24T12:25:53.683638+01:00",_x000D_
          "TotalRefreshCount": 6,_x000D_
          "CustomInfo": {}_x000D_
        }_x000D_
      },_x000D_
      "59": {_x000D_
        "$type": "Inside.Core.Formula.Definition.DefinitionAC, Inside.Core.Formula",_x000D_
        "ID": 59,_x000D_
        "Results": [_x000D_
          [_x000D_
            44_x000D_
          ]_x000D_
        ],_x000D_
        "Statistics": {_x000D_
          "CreationDate": "2018-03-26T11:46:13.6657443+02:00",_x000D_
          "LastRefreshDate": "2017-02-24T12:25:53.683638+01:00",_x000D_
          "TotalRefreshCount": 6,_x000D_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"2018-03-26T11:46:13.6657443+02:00",_x000D_
          "LastRefreshDate": "2017-02-24T12:25:53.7047937+01:00",_x000D_
          "TotalRefreshCount": 6,_x000D_
          "CustomInfo": {}_x000D_
        }_x000D_
      },_x000D_
      "61": {_x000D_
        "$type": "Inside.Core.Formula.Definition.DefinitionAC, Inside.Core.Formula",_x000D_
        "ID": 61,_x000D_
        "Results": [_x000D_
          [_x000D_
            5_x000D_
          ]_x000D_
        ],_x000D_
        "Statistics": {_x000D_
          "CreationDate": "2018-03-26T11:46:13.6657443+02:00",_x000D_
          "LastRefreshDate": "2017-02-24T12:25:53.7057946+01:00",_x000D_
          "TotalRefreshCount": 6,_x000D_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"2018-03-26T11:46:13.6657443+02:00",_x000D_
          "LastRefreshDate": "2017-02-24T12:25:53.7057946+01:00",_x000D_
          "TotalRefreshCount": 6,_x000D_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"2018-03-26T11:46:13.6657443+02:00",_x000D_
          "LastRefreshDate": "2017-02-24T12:25:53.7057946+01:00",_x000D_
          "TotalRefreshCount": 6,_x000D_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"2018-03-26T11:46:13.6657443+02:00",_x000D_
          "LastRefreshDate": "2017-02-24T12:25:53.7057946+01:00",_x000D_
          "TotalRefreshCount": 6,_x000D_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"2018-03-26T11:46:13.6657443+02:00",_x000D_
          "LastRefreshDate": "2017-02-24T12:25:53.7214267+01:00",_x000D_
          "TotalRefreshCount": 6,_x000D_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"2018-03-26T11:46:13.6657443+02:00",_x000D_
          "LastRefreshDate": "2017-02-24T12:25:53.7214267+01:00",_x000D_
          "TotalRefreshCount": 6,_x000D_
          "CustomInfo": {}_x000D_
        }_x000D_
      },_x000D_
      "67": {_x000D_
        "$type": "Inside.Core.Formula.Definition.DefinitionAC, Inside.Core.Formula",_x000D_
        "ID": 67,_x000D_
        "Results": [_x000D_
          [_x000D_
            1_x000D_
          ]_x000D_
        ],_x000D_
        "Statistics": {_x000D_
          "CreationDate": "2018-03-26T11:46:13.6657443+02:00",_x000D_
          "LastRefreshDate": "2017-02-24T12:25:53.7214267+01:00",_x000D_
          "TotalRefreshCount": 6,_x000D_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</t>
  </si>
  <si>
    <t xml:space="preserve">  "Statistics": {_x000D_
          "CreationDate": "2018-03-26T11:46:13.6657443+02:00",_x000D_
          "LastRefreshDate": "2017-02-24T12:25:53.7370485+01:00",_x000D_
          "TotalRefreshCount": 6,_x000D_
          "CustomInfo": {}_x000D_
        }_x000D_
      },_x000D_
      "69": {_x000D_
        "$type": "Inside.Core.Formula.Definition.DefinitionAC, Inside.Core.Formula",_x000D_
        "ID": 69,_x000D_
        "Results": [_x000D_
          [_x000D_
            3_x000D_
          ]_x000D_
        ],_x000D_
        "Statistics": {_x000D_
          "CreationDate": "2018-03-26T11:46:13.6657443+02:00",_x000D_
          "LastRefreshDate": "2017-02-24T12:25:53.7370485+01:00",_x000D_
          "TotalRefreshCount": 6,_x000D_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"2018-03-26T11:46:13.6657443+02:00",_x000D_
          "LastRefreshDate": "2017-02-24T12:25:53.7370485+01:00",_x000D_
          "TotalRefreshCount": 6,_x000D_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"2018-03-26T11:46:13.6657443+02:00",_x000D_
          "LastRefreshDate": "2017-02-24T12:25:53.7370485+01:00",_x000D_
          "TotalRefreshCount": 6,_x000D_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"2018-03-26T11:46:13.6657443+02:00",_x000D_
          "LastRefreshDate": "2017-02-24T12:25:53.7526777+01:00",_x000D_
          "TotalRefreshCount": 6,_x000D_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"2018-03-26T11:46:13.6657443+02:00",_x000D_
          "LastRefreshDate": "2017-02-24T12:25:53.7526777+01:00",_x000D_
          "TotalRefreshCount": 6,_x000D_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"2018-03-26T11:46:13.6657443+02:00",_x000D_
          "LastRefreshDate": "2017-02-24T12:25:53.7526777+01:00",_x000D_
          "TotalRefreshCount": 6,_x000D_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"2018-03-26T11:46:13.6657443+02:00",_x000D_
          "LastRefreshDate": "2017-02-24T12:25:53.7526777+01:00",_x000D_
          "TotalRefreshCount": 6,_x000D_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"2018-03-26T11:46:13.6657443+02:00",_x000D_
          "LastRefreshDate": "2017-02-24T12:25:53.7682999+01:00",_x000D_
          "TotalRefreshCount": 6,_x000D_
          "CustomInfo": {}_x000D_
        }_x000D_
      },_x000D_
      "77": {_x000D_
        "$type": "Inside.Core.Formula.Definition.DefinitionAC, Inside.Core.Formula",_x000D_
        "ID": 77,_x000D_
        "Results": [_x000D_
          [_x000D_
            2_x000D_
          ]_x000D_
        ],_x000D_
        "Statistics": {_x000D_
          "CreationDate": "2018-03-26T11:46:13.6657443+02:00",_x000D_
          "LastRefreshDate": "2017-02-24T12:25:53.7682999+01:00",_x000D_
          "TotalRefreshCount": 6,_x000D_
          "CustomInfo": {}_x000D_
        }_x000D_
      },_x000D_
      "78": {_x000D_
        "$type": "Inside.Core.Formula.Definition.DefinitionAC, Inside.Core.Formula",_x000D_
        "ID": 78,_x000D_
        "Results": [_x000D_
          [_x000D_
            11_x000D_
          ]_x000D_
        ],_x000D_
        "Statistics": {_x000D_
          "CreationDate": "2018-03-26T11:46:13.6657443+02:00",_x000D_
          "LastRefreshDate": "2017-02-24T12:25:53.7682999+01:00",_x000D_
          "TotalRefreshCount": 6,_x000D_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"2018-03-26T11:46:13.6657443+02:00",_x000D_
          "LastRefreshDate": "2017-02-24T12:25:53.7682999+01:00",_x000D_
          "TotalRefreshCount": 6,_x000D_
          "CustomInfo": {}_x000D_
        }_x000D_
      },_x000D_
      "80": {_x000D_
        "$type": "Inside.Core.Formula.Definition.DefinitionAC, Inside.Core.Formula",_x000D_
        "ID": 80,_x000D_
        "Results": [_x000D_
          [_x000D_
            1_x000D_
          ]_x000D_
        ],_x000D_
        "Statistics": {_x000D_
          "CreationDate": "2018-03-26T11:46:13.6657443+02:00",_x000D_
          "LastRefreshDate": "2017-02-24T12:25:53.7839254+01:00",_x000D_
          "TotalRefreshCount": 6,_x000D_
          "CustomInfo": {}_x000D_
        }_x000D_
      },_x000D_
      "81": {_x000D_
        "$type": "Inside.Core.Formula.Definition.DefinitionAC, Inside.Core.Formula",_x000D_
        "ID": 81,_x000D_
        "Results": [_x000D_
          [_x000D_
            39_x000D_
          ]_x000D_
        ],_x000D_
        "Statistics": {_x000D_
          "CreationDate": "2018-03-26T11:46:13.6657443+02:00",_x000D_
          "LastRefreshDate": "2017-02-24T12:25:53.7839254+01:00",_x000D_
          "TotalRefreshCount": 6,_x000D_
          "CustomInfo": {}_x000D_
        }_x000D_
      },_x000D_
      "82": {_x000D_
        "$type": "Inside.Core.Formula.Definition.DefinitionAC, Inside.Core.Formula",_x000D_
        "ID": 82,_x000D_
        "Results": [_x000D_
          [_x000D_
            24_x000D_
          ]_x000D_
        ],_x000D_
        "Statistics": {_x000D_
          "CreationDate": "2018-03-26T11:46:13.6657443+02:00",_x000D_
          "LastRefreshDate": "2017-02-24T12:25:53.7839254+01:00",_x000D_
          "TotalRefreshCount": 6,_x000D_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"2018-03-26T11:46:13.6657443+02:00",_x000D_
          "LastRefreshDate": "2017-02-24T12:25:53.802579+01:00",_x000D_
          "TotalRefreshCount": 6,_x000D_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"2018-03-26T11:46:13.6657443+02:00",_x000D_
          "LastRefreshDate": "2017-02-24T12:25:53.8060873+01:00",_x000D_
          "TotalRefreshCount": 6,_x000D_
          "CustomInfo": {}_x000D_
        }_x000D_
      },_x000D_
      "85": {_x000D_
        "$type": "Inside.Core.Formula.Definition.DefinitionAC, Inside.Core.Formula",_x000D_
        "ID": 85,_x000D_
        "Results": [_x000D_
          [_x000D_
            10_x000D_
          ]_x000D_
        ],_x000D_
        "Statistics": {_x000D_
          "CreationDate": "2018-03-26T11:46:13.6657443+02:00",_x000D_
          "LastRefreshDate": "2017-02-24T12:25:53.8060873+01:00",_x000D_
          "TotalRefreshCount": 6,_x000D_
          "CustomInfo": {}_x000D_
        }_x000D_
      },_x000D_
      "86": {_x000D_
        "$type": "Inside.Core.Formula.Definition.DefinitionAC, Inside.Core.Formula",_x000D_
        "ID": 86,_x000D_
        "Results": [_x000D_
          [_x000D_
            1_x000D_
          ]_x000D_
        ],_x000D_
        "Statistics": {_x000D_
          "CreationDate": "2018-03-26T11:46:13.6657443+02:00",_x000D_
          "LastRefreshDate": "2017-02-24T12:25:53.8060873+01:00",_x000D_
          "TotalRefreshCount": 6,_x000D_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"2018-03-26T11:46:13.6657443+02:00",_x000D_
          "LastRefreshDate": "2017-02-24T12:25:53.8060873+01:00",_x000D_
          "TotalRefreshCount": 6,_x000D_
          "CustomInfo": {}_x000D_
        }_x000D_
      },_x000D_
      "88": {_x000D_
        "$type": "Inside.Core.Formula.Definition.DefinitionAC, Inside.Core.Formula",_x000D_
        "ID": 88,_x000D_
        "Results": [_x000D_
          [_x000D_
            5_x000D_
          ]_x000D_
        ],_x000D_
        "Statistics": {_x000D_
          "CreationDate": "2018-03-26T11:46:13.6657443+02:00",_x000D_
          "LastRefreshDate": "2017-02-24T12:25:53.8217124+01:00",_x000D_
          "TotalRefreshCount": 6,_x000D_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"2018-03-26T11:46:13.6657443+02:00",_x000D_
          "LastRefreshDate": "2017-02-24T12:25:53.8217124+01:00",_x000D_
          "TotalRefreshCount": 6,_x000D_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"2018-03-26T11:46:13.6657443+02:00",_x000D_
          "LastRefreshDate": "2017-02-24T12:25:53.8217124+01:00",_x000D_
          "TotalRefreshCount": 6,_x000D_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"2018-03-26T11:46:13.6657443+02:00",_x000D_
          "LastRefreshDate": "2017-02-24T12:27:10.3100352+01:00",_x000D_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5_x000D_
          ]_x000D_
        ],_x000D_
        "Statistics": {_x000D_
          "CreationDate": "2018-03-26T11:46:13.6657443+02:00",_x000D_
          "LastRefreshDate": "2017-02-24T12:27:10.3256632+01:00",_x000D_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8_x000D_
          ]_x000D_
        ],_x000D_
        "Statistics": {_x000D_
          "CreationDate": "2018-03-26T11:46:13.6657443+02:00",_x000D_
          "LastRefreshDate": "2017-02-24T12:27:10.3412952+01:00",_x000D_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7_x000D_
          ]_x000D_
        ],_x000D_
        "Statistics": {_x000D_
          "CreationDate": "2018-03-26T11:46:13.6657443+02:00",_x000D_
          "LastRefreshDate": "2017-02-24T12:27:10.356915+01:00",_x000D_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15_x000D_
          ]_x000D_
        ],_x000D_
        "Statistics": {_x000D_
          "CreationDate": "2018-03-26T11:46:13.6657443+02:00",_x000D_
          "LastRefreshDate": "2017-02-24T12:27:10.356915+01:00",_x000D_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3_x000D_
          ]_x000D_
        ],_x000D_
        "Statistics": {_x000D_
          "CreationDate": "2018-03-26T11:46:13.6657443+02:00",_x000D_
          "LastRefreshDate": "2017-02-24T12:27:10.3750476+01:00",_x000D_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2_x000D_
          ]_x000D_
        ],_x000D_
        "Statistics": {_x000D_
          "CreationDate": "2018-03-26T11:46:13.6657443+02:00",_x000D_
          "LastRefreshDate": "2017-02-24T12:27:10.3790568+01:00",_x000D_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44_x000D_
          ]_x000D_
        ],_x000D_
        "Statistics": {_x000D_
          "CreationDate": "2018-03-26T11:46:13.6657443+02:00",_x000D_
          "LastRefreshDate": "2017-02-24T12:27:10.3790568+01:00",_x000D_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4_x000D_
          ]_x000D_
        ],_x000D_
        "Statistics": {_x000D_
          "CreationDate": "2018-03-26T11:46:13.6657443+02:00",_x000D_
          "LastRefreshDate": "2017-02-24T12:27:10.3946827+01:00",_x000D_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10_x000D_
          ]_x000D_
        ],_x000D_
        "Statistics": {_x000D_
          "CreationDate": "2018-03-26T11:46:13.6657443+02:00",_x000D_
          "LastRefreshDate": "2017-02-24T12:27:10.3946827+01:00",_x000D_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4_x000D_
          ]_x000D_
        ],_x000D_
        "Statistics": {_x000D_
          "CreationDate": "2018-03-26T11:46:13.6657443+02:00",_x000D_
          "LastRefreshDate": "2017-02-24T12:27:10.4103066+01:00",_x000D_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9_x000D_
          ]_x000D_
        ],_x000D_
        "Statistics": {_x000D_
          "CreationDate": "2018-03-26T11:46:13.6657443+02:00",_x000D_
          "LastRefreshDate": "2017-02-24T12:27:10.4259432+01:00",_x000D_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12_x000D_
          ]_x000D_
        ],_x000D_
        "Statistics": {_x000D_
          "CreationDate": "2018-03-26T11:46:13.6657443+02:00",_x000D_
          "LastRefreshDate": "2017-02-24T12:27:10.4259432+01:00",_x000D_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5_x000D_
          ]_x000D_
        ],_x000D_
        "Statistics": {_x000D_
          "CreationDate": "2018-03-26T11:46:13.6657443+02:00",_x000D_
          "LastRefreshDate": "2017-02-24T12:27:10.441558+01:00",_x000D_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4_x000D_
          ]_x000D_
        ],_x000D_
        "Statistics": {_x000D_
          "CreationDate": "2018-03-26T11:46:13.6657443+02:00",_x000D_
          "LastRefreshDate": "2017-02-24T12:27:10.441558+01:00",_x000D_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"2018-03-26T11:46:13.6657443+02:00",_x000D_
          "LastRefreshDate": "2017-02-24T12:27:10.4571827+01:00",_x000D_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2_x000D_
          ]_x000D_
        ],_x000D_
        "Statistics": {_x000D_
          "CreationDate": "2018-03-26T11:46:13.6657443+02:00",_x000D_
          "LastRefreshDate": "2017-02-24T12:27:10.477315+01:00",_x000D_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3_x000D_
          ]_x000D_
        ],_x000D_
        "Statistics": {_x000D_
          "CreationDate": "2018-03-26T11:46:13.6657443+02:00",_x000D_
          "LastRefreshDate": "2017-02-24T12:27:10.4793208+01:00",_x000D_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"2018-03-26T11:46:13.6657443+02:00",_x000D_
          "LastRefreshDate": "2017-02-24T12:27:10.4793208+01:00",_x000D_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"2018-03-26T11:46:13.6657443+02:00",_x000D_
          "LastRefreshDate": "2017-02-24T12:27:10.4949451+01:00",_x000D_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"2018-03-26T11:46:13.6657443+02:00",_x000D_
          "LastRefreshDate": "2017-02-24T12:27:19.3519435+01:00",_x000D_
          "TotalRefreshCount": 2,_x000D_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"2018-03-26T11:46:13.6657443+02:00",_x000D_
          "LastRefreshDate": "2017-02-24T12:27:19.3519435+01:00",_x000D_
          "TotalRefreshCount": 2,_x000D_
          "CustomInfo": {}_x000D_
        }_x000D_
      },_x000D_
      "113": {_x000D_
        "$type": "Inside.Core.Formula.Definition.DefinitionAC, Inside.Core.Formula",_x000D_
        "ID": 113,_x000D_
        "Results": [_x000D_
          [_x000D_
            15_x000D_
          ]_x000D_
        ],_x000D_
        "Statistics": {_x000D_
          "CreationDate": "2018-03-26T11:46:13.6657443+02:00",_x000D_
          "LastRefreshDate": "2017-02-24T12:27:11.8140446+01:00",_x000D_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"2018-03-26T11:46:13.6657443+02:00",_x000D_
          "LastRefreshDate": "2017-02-24T12:27:11.8140446+01:00",_x000D_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11_x000D_
          ]_x000D_
        ],_x000D_
        "Statistics": {_x000D_
          "CreationDate": "2018-03-26T11:46:13.6657443+02:00",_x000D_
          "LastRefreshDate": "2017-02-24T12:27:19.3675694+01:00",_x000D_
          "TotalRefreshCount": 2,_x000D_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"2018-03-26T11:46:13.6657443+02:00",_x000D_
          "LastRefreshDate": "2017-02-24T12:27:19.399832+01:00",_x000D_
          "TotalRefreshCount": 2,_x000D_
          "CustomInfo": {}_x000D_
        }_x000D_
      },_x000D_
      "117": {_x000D_
        "$type": "Inside.Core.Formula.Definition.DefinitionAC, Inside.Core.Formula",_x000D_
        "ID": 117,_x000D_
        "Results": [_x000D_
          [_x000D_
            7_x000D_
          ]_x000D_
        ],_x000D_
        "Statistics": {_x000D_
          "CreationDate": "2018-03-26T11:46:13.6657443+02:00",_x000D_
          "LastRefreshDate": "2017-02-24T12:27:11.845296+01:00",_x000D_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0.0_x000D_
          ]_x000D_
        ],_x000D_
        "Statistics": {_x000D_
          "CreationDate": "2018-03-26T11:46:13.6657443+02:00",_x000D_
          "LastRefreshDate": "2017-02-24T12:27:11.845296+01:00",_x000D_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1_x000D_
          ]_x000D_
        ],_x000D_
        "Statistics": {_x000D_
          "CreationDate": "2018-03-26T11:46:13.6657443+02:00",_x000D_
          "LastRefreshDate": "2017-02-24T12:27:19.4053388+01:00",_x000D_
          "TotalRefreshCount": 2,_x000D_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"2018-03-26T11:46:13.6657443+02:00",_x000D_
          "LastRefreshDate": "2017-02-24T12:27:19.4053388+01:00",_x000D_
          "TotalRefreshCount": 2,_x000D_
          "CustomInfo": {}_x000D_
        }_x000D_
      },_x000D_
      "121": {_x000D_
        "$type": "Inside.Core.Formula.Definition.DefinitionAC, Inside.Core.Formula",_x000D_
        "ID": 121,_x000D_
        "Results": [_x000D_
          [_x000D_
            8_x000D_
          ]_x000D_
        ],_x000D_
        "Statistics": {_x000D_
          "CreationDate": "2018-03-26T11:46:13.6657443+02:00",_x000D_
          "LastRefreshDate": "2017-02-24T12:27:11.8825584+01:00",_x000D_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"2018-03-26T11:46:13.6657443+02:00",_x000D_
          "LastRefreshDate": "2017-02-24T12:27:11.8830633+01:00",_x000D_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5_x000D_
          ]_x000D_
        ],_x000D_
        "Statistics": {_x000D_
          "CreationDate": "2018-03-26T11:46:13.6657443+02:00",_x000D_
          "LastRefreshDate": "2017-02-24T12:27:19.4209643+01:00",_x000D_
          "TotalRefreshCount": 2,_x000D_
          "CustomInfo": {}_x000D_
        }_x000D_
      },_x000D_
      "124": {_x000D_
        "$type": "Inside.Core.Formula.Definition.DefinitionAC, Inside.Core.Formula",_x000D_
        "ID": 124,_x000D_
        "Results": [_x000D_
          [_x000D_
            1_x000D_
          ]_x000D_
        ],_x000D_
        "Statistics": {_x000D_
          "CreationDate": "2018-03-26T11:46:13.6657443+02:00",_x000D_
          "LastRefreshDate": "2017-02-24T12:27:19.383197+01:00",_x000D_
          "TotalRefreshCount": 2,_x000D_
          "CustomInfo": {}_x000D_
        }_x000D_
      },_x000D_
      "125": {_x000D_
        "$type": "Inside.Core.Formula.Definition.DefinitionAC, Inside.Core.Formula",_x000D_
        "ID": 125,_x000D_
        "Results": [_x000D_
          [_x000D_
            4_x000D_
          ]_x000D_
        ],_x000D_
        "Statistics": {_x000D_
          "CreationDate": "2018-03-26T11:46:13.6657443+02:00",_x000D_
          "LastRefreshDate": "2017-02-24T12:27:11.9143156+01:00",_x000D_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0.0_x000D_
          ]_x000D_
        ],_x000D_
        "Statistics": {_x000D_
          "CreationDate": "2018-03-26T11:46:13.6657443+02:00",_x000D_
          "LastRefreshDate": "2017-02-24T12:27:11.9299419+01:00",_x000D_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39_x000D_
          ]_x000D_
        ],_x000D_
        "Statistics": {_x000D_
          "CreationDate": "2018-03-26T11:46:13.6657443+02:00",_x000D_
          "LastRefreshDate": "2017-02-24T12:27:19.383197+01:00",_x000D_
          "TotalRefreshCount": 2,_x000D_
          "CustomInfo": {}_x000D_
        }_x000D_
      },_x000D_
      "128": {_x000D_
        "$type": "Inside.Core.Formula.Definition.DefinitionAC, Inside.Core.Formula",_x000D_
        "ID": 128,_x000D_
        "Results": [_x000D_
          [_x000D_
            1_x000D_
          ]_x000D_
        ],_x000D_
        "Statistics": {_x000D_
          "CreationDate": "2018-03-26T11:46:13.6657443+02:00",_x000D_
          "LastRefreshDate": "2017-02-24T12:27:19.2047984+01:00",_x000D_
          "TotalRefreshCount": 2,_x000D_
          "CustomInfo": {}_x000D_
        }_x000D_
      },_x000D_
      "129": {_x000D_
        "$type": "Inside.Core.Formula.Definition.DefinitionAC, Inside.Core.Formula",_x000D_
        "ID": 129,_x000D_
        "Results": [_x000D_
          [_x000D_
            12_x000D_
          ]_x000D_
        ],_x000D_
        "Statistics": {_x000D_
          "CreationDate": "2018-03-26T11:46:13.6657443+02:00",_x000D_
          "LastRefreshDate": "2017-02-24T12:27:11.9611905+01:00",_x000D_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1_x000D_
          ]_x000D_
        ],_x000D_
        "Statistics": {_x000D_
          "CreationDate": "2018-03-26T11:46:13.6657443+02:00",_x000D_
          "LastRefreshDate": "2017-02-24T12:27:19.1357822+01:00",_x000D_
          "TotalRefreshCount": 2,_x000D_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"2018-03-26T11:46:13.6657443+02:00",_x000D_
          "LastRefreshDate": "2017-02-24T12:27:19.1514069+01:00",_x000D_
          "TotalRefreshCount": 2,_x000D_
          "CustomInfo": {}_x000D_
        }_x000D_
      },_x000D_
      "132": {_x000D_
        "$type": "Inside.Core.Formula.Definition.DefinitionAC, Inside.Core.Formula",_x000D_
        "ID": 132,_x000D_
        "Results": [_x000D_
          [_x000D_
            3_x000D_
          ]_x000D_
        ],_x000D_
        "Statistics": {_x000D_
          "CreationDate": "2018-03-26T11:46:13.6657443+02:00",_x000D_
          "LastRefreshDate": "2017-02-24T12:27:11.9833306+01:00",_x000D_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"2018-03-26T11:46:13.6657443+02:00",_x000D_
          "LastRefreshDate": "2017-02-24T12:27:19.1670348+01:00",_x000D_
          "TotalRefreshCount": 2,_x000D_
          "CustomInfo": {}_x000D_
        }_x000D_
      },_x000D_
      "134": {_x000D_
        "$type": "Inside.Core.Formula.Definition.DefinitionAC, Inside.Core.Formula",_x000D_
        "ID": 134,_x000D_
        "Results": [_x000D_
          [_x000D_
            5_x000D_
          ]_x000D_
        ],_x000D_
        "Statistics": {_x000D_
          "CreationDate": "2018-03-26T11:46:13.6657443+02:00",_x000D_
          "LastRefreshDate": "2017-02-24T12:27:11.9989557+01:00",_x000D_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"2018-03-26T11:46:13.6657443+02:00",_x000D_
          "LastRefreshDate": "2017-02-24T12:27:19.1826591+01:00",_x000D_
          "TotalRefreshCount": 2,_x000D_
          "CustomInfo": {}_x000D_
        }_x000D_
      },_x000D_
      "136": {_x000D_
        "$type": "Inside.Core.Formula.Definition.DefinitionAC, Inside.Core.Formula",_x000D_
        "ID": 136,_x000D_
        "Results": [_x000D_
          [_x000D_
            1_x000D_
          ]_x000D_
        ],_x000D_
        "Statistics": {_x000D_
          "CreationDate": "2018-03-26T11:46:13.6657443+02:00",_x000D_
          "LastRefreshDate": "2017-02-24T12:27:19.1826591+01:00",_x000D_
          "TotalRefreshCount": 2,_x000D_
          "CustomInfo": {}_x000D_
        }_x000D_
      },_x000D_
      "137": {_x000D_
        "$type": "Inside.Core.Formula.Definition.DefinitionAC, Inside.Core.Formula",_x000D_
        "ID": 137,_x000D_
        "Results": [_x000D_
          [_x000D_
            9_x000D_
          ]_x000D_
        ],_x000D_
        "Statistics": {_x000D_
          "CreationDate": "2018-03-26T11:46:13.6657443+02:00",_x000D_
          "LastRefreshDate": "2017-02-24T12:27:12.0302063+01:00",_x000D_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4_x000D_
          ]_x000D_
        ],_x000D_
        "Statistics": {_x000D_
          "CreationDate": "2018-03-26T11:46:13.6657443+02:00",_x000D_
          "LastRefreshDate": "2017-02-24T12:27:12.0302063+01:00",_x000D_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"2018-03-26T11:46:13.6657443+02:00",_x000D_
          "LastRefreshDate": "2017-02-24T12:27:19.2673021+01:00",_x000D_
          "TotalRefreshCount": 2,_x000D_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"2018-03-26T11:46:13.6657443+02:00",_x000D_
          "LastRefreshDate": "2017-02-24T12:27:19.282928+01:00",_x000D_
          "TotalRefreshCount": 2,_x000D_
          "CustomInfo": {}_x000D_
        }_x000D_
      },_x000D_
      "141": {_x000D_
        "$type": "Inside.Core.Formula.Definition.DefinitionAC, Inside.Core.Formula",_x000D_
        "ID": 141,_x000D_
        "Results": [_x000D_
          [_x000D_
            2_x000D_
          ]_x000D_
        ],_x000D_
        "Statistics": {_x000D_
          "CreationDate": "2018-03-26T11:46:13.6657443+02:00",_x000D_
          "LastRefreshDate": "2017-02-24T12:27:12.0614586+01:00",_x000D_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0.0_x000D_
          ]_x000D_
        ],_x000D_
        "Statistics": {_x000D_
          "CreationDate": "2018-03-26T11:46:13.6657443+02:00",_x000D_
          "LastRefreshDate": "2017-02-24T12:27:12.0614586+01:00",_x000D_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</t>
  </si>
  <si>
    <t xml:space="preserve">],_x000D_
        "Statistics": {_x000D_
          "CreationDate": "2018-03-26T11:46:13.6657443+02:00",_x000D_
          "LastRefreshDate": "2017-02-24T12:27:19.3000618+01:00",_x000D_
          "TotalRefreshCount": 2,_x000D_
          "CustomInfo": {}_x000D_
        }_x000D_
      },_x000D_
      "144": {_x000D_
        "$type": "Inside.Core.Formula.Definition.DefinitionAC, Inside.Core.Formula",_x000D_
        "ID": 144,_x000D_
        "Results": [_x000D_
          [_x000D_
            1_x000D_
          ]_x000D_
        ],_x000D_
        "Statistics": {_x000D_
          "CreationDate": "2018-03-26T11:46:13.6657443+02:00",_x000D_
          "LastRefreshDate": "2017-02-24T12:27:19.3050682+01:00",_x000D_
          "TotalRefreshCount": 2,_x000D_
          "CustomInfo": {}_x000D_
        }_x000D_
      },_x000D_
      "145": {_x000D_
        "$type": "Inside.Core.Formula.Definition.DefinitionAC, Inside.Core.Formula",_x000D_
        "ID": 145,_x000D_
        "Results": [_x000D_
          [_x000D_
            4_x000D_
          ]_x000D_
        ],_x000D_
        "Statistics": {_x000D_
          "CreationDate": "2018-03-26T11:46:13.6657443+02:00",_x000D_
          "LastRefreshDate": "2017-02-24T12:27:12.1149643+01:00",_x000D_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"2018-03-26T11:46:13.6657443+02:00",_x000D_
          "LastRefreshDate": "2017-02-24T12:27:12.1149643+01:00",_x000D_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"2018-03-26T11:46:13.6657443+02:00",_x000D_
          "LastRefreshDate": "2017-02-24T12:27:19.3207036+01:00",_x000D_
          "TotalRefreshCount": 2,_x000D_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"2018-03-26T11:46:13.6657443+02:00",_x000D_
          "LastRefreshDate": "2017-02-24T12:27:19.33632+01:00",_x000D_
          "TotalRefreshCount": 2,_x000D_
          "CustomInfo": {}_x000D_
        }_x000D_
      },_x000D_
      "149": {_x000D_
        "$type": "Inside.Core.Formula.Definition.DefinitionAC, Inside.Core.Formula",_x000D_
        "ID": 149,_x000D_
        "Results": [_x000D_
          [_x000D_
            44_x000D_
          ]_x000D_
        ],_x000D_
        "Statistics": {_x000D_
          "CreationDate": "2018-03-26T11:46:13.6657443+02:00",_x000D_
          "LastRefreshDate": "2017-02-24T12:27:12.1305902+01:00",_x000D_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"2018-03-26T11:46:13.6657443+02:00",_x000D_
          "LastRefreshDate": "2017-02-24T12:27:12.1462161+01:00",_x000D_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5_x000D_
          ]_x000D_
        ],_x000D_
        "Statistics": {_x000D_
          "CreationDate": "2018-03-26T11:46:13.6657443+02:00",_x000D_
          "LastRefreshDate": "2017-02-24T12:27:12.1462161+01:00",_x000D_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"2018-03-26T11:46:13.6657443+02:00",_x000D_
          "LastRefreshDate": "2017-02-24T12:27:12.1618421+01:00",_x000D_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24_x000D_
          ]_x000D_
        ],_x000D_
        "Statistics": {_x000D_
          "CreationDate": "2018-03-26T11:46:13.6657443+02:00",_x000D_
          "LastRefreshDate": "2017-02-24T12:27:19.383197+01:00",_x000D_
          "TotalRefreshCount": 2,_x000D_
          "CustomInfo": {}_x000D_
        }_x000D_
      },_x000D_
      "154": {_x000D_
        "$type": "Inside.Core.Formula.Definition.DefinitionAC, Inside.Core.Formula",_x000D_
        "ID": 154,_x000D_
        "Results": [_x000D_
          [_x000D_
            1_x000D_
          ]_x000D_
        ],_x000D_
        "Statistics": {_x000D_
          "CreationDate": "2018-03-26T11:46:13.6657443+02:00",_x000D_
          "LastRefreshDate": "2017-02-24T12:27:19.220424+01:00",_x000D_
          "TotalRefreshCount": 2,_x000D_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"2018-03-26T11:46:13.6657443+02:00",_x000D_
          "LastRefreshDate": "2017-02-24T12:27:12.184481+01:00",_x000D_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"2018-03-26T11:46:13.6657443+02:00",_x000D_
          "LastRefreshDate": "2017-02-24T12:27:12.184481+01:00",_x000D_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4_x000D_
          ]_x000D_
        ],_x000D_
        "Statistics": {_x000D_
          "CreationDate": "2018-03-26T11:46:13.6657443+02:00",_x000D_
          "LastRefreshDate": "2017-02-24T12:27:19.220424+01:00",_x000D_
          "TotalRefreshCount": 2,_x000D_
          "CustomInfo": {}_x000D_
        }_x000D_
      },_x000D_
      "158": {_x000D_
        "$type": "Inside.Core.Formula.Definition.DefinitionAC, Inside.Core.Formula",_x000D_
        "ID": 158,_x000D_
        "Results": [_x000D_
          [_x000D_
            14_x000D_
          ]_x000D_
        ],_x000D_
        "Statistics": {_x000D_
          "CreationDate": "2018-03-26T11:46:13.6657443+02:00",_x000D_
          "LastRefreshDate": "2017-02-24T12:27:19.220424+01:00",_x000D_
          "TotalRefreshCount": 2,_x000D_
          "CustomInfo": {}_x000D_
        }_x000D_
      },_x000D_
      "159": {_x000D_
        "$type": "Inside.Core.Formula.Definition.DefinitionAC, Inside.Core.Formula",_x000D_
        "ID": 159,_x000D_
        "Results": [_x000D_
          [_x000D_
            3_x000D_
          ]_x000D_
        ],_x000D_
        "Statistics": {_x000D_
          "CreationDate": "2018-03-26T11:46:13.6657443+02:00",_x000D_
          "LastRefreshDate": "2017-02-24T12:27:12.2157304+01:00",_x000D_
          "TotalRefreshCount": 1,_x000D_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"2018-03-26T11:46:13.6657443+02:00",_x000D_
          "LastRefreshDate": "2017-02-24T12:27:12.2313621+01:00",_x000D_
          "TotalRefreshCount": 1,_x000D_
          "CustomInfo": {}_x000D_
        }_x000D_
      },_x000D_
      "161": {_x000D_
        "$type": "Inside.Core.Formula.Definition.DefinitionAC, Inside.Core.Formula",_x000D_
        "ID": 161,_x000D_
        "Results": [_x000D_
          [_x000D_
            6_x000D_
          ]_x000D_
        ],_x000D_
        "Statistics": {_x000D_
          "CreationDate": "2018-03-26T11:46:13.6657443+02:00",_x000D_
          "LastRefreshDate": "2017-02-24T12:27:19.2360495+01:00",_x000D_
          "TotalRefreshCount": 2,_x000D_
          "CustomInfo": {}_x000D_
        }_x000D_
      },_x000D_
      "162": {_x000D_
        "$type": "Inside.Core.Formula.Definition.DefinitionAC, Inside.Core.Formula",_x000D_
        "ID": 162,_x000D_
        "Results": [_x000D_
          [_x000D_
            3_x000D_
          ]_x000D_
        ],_x000D_
        "Statistics": {_x000D_
          "CreationDate": "2018-03-26T11:46:13.6657443+02:00",_x000D_
          "LastRefreshDate": "2017-02-24T12:27:19.2360495+01:00",_x000D_
          "TotalRefreshCount": 2,_x000D_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"2018-03-26T11:46:13.6657443+02:00",_x000D_
          "LastRefreshDate": "2017-02-24T12:27:12.2469818+01:00",_x000D_
          "TotalRefreshCount": 1,_x000D_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"2018-03-26T11:46:13.6657443+02:00",_x000D_
          "LastRefreshDate": "2017-02-24T12:27:12.2626073+01:00",_x000D_
          "TotalRefreshCount": 1,_x000D_
          "CustomInfo": {}_x000D_
        }_x000D_
      },_x000D_
      "165": {_x000D_
        "$type": "Inside.Core.Formula.Definition.DefinitionAC, Inside.Core.Formula",_x000D_
        "ID": 165,_x000D_
        "Results": [_x000D_
          [_x000D_
            8_x000D_
          ]_x000D_
        ],_x000D_
        "Statistics": {_x000D_
          "CreationDate": "2018-03-26T11:46:13.6657443+02:00",_x000D_
          "LastRefreshDate": "2017-02-24T12:27:19.2516733+01:00",_x000D_
          "TotalRefreshCount": 2,_x000D_
          "CustomInfo": {}_x000D_
        }_x000D_
      },_x000D_
      "166": {_x000D_
        "$type": "Inside.Core.Formula.Definition.DefinitionAC, Inside.Core.Formula",_x000D_
        "ID": 166,_x000D_
        "Results": [_x000D_
          [_x000D_
            2_x000D_
          ]_x000D_
        ],_x000D_
        "Statistics": {_x000D_
          "CreationDate": "2018-03-26T11:46:13.6657443+02:00",_x000D_
          "LastRefreshDate": "2017-02-24T12:27:19.2516733+01:00",_x000D_
          "TotalRefreshCount": 2,_x000D_
          "CustomInfo": {}_x000D_
        }_x000D_
      },_x000D_
      "167": {_x000D_
        "$type": "Inside.Core.Formula.Definition.DefinitionAC, Inside.Core.Formula",_x000D_
        "ID": 167,_x000D_
        "Results": [_x000D_
          [_x000D_
            2_x000D_
          ]_x000D_
        ],_x000D_
        "Statistics": {_x000D_
          "CreationDate": "2018-03-26T11:46:13.6657443+02:00",_x000D_
          "LastRefreshDate": "2017-02-24T12:27:12.2847409+01:00",_x000D_
          "TotalRefreshCount": 1,_x000D_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"2018-03-26T11:46:13.6657443+02:00",_x000D_
          "LastRefreshDate": "2017-02-24T12:27:19.2516733+01:00",_x000D_
          "TotalRefreshCount": 2,_x000D_
          "CustomInfo": {}_x000D_
        }_x000D_
      },_x000D_
      "169": {_x000D_
        "$type": "Inside.Core.Formula.Definition.DefinitionAC, Inside.Core.Formula",_x000D_
        "ID": 169,_x000D_
        "Results": [_x000D_
          [_x000D_
            1_x000D_
          ]_x000D_
        ],_x000D_
        "Statistics": {_x000D_
          "CreationDate": "2018-03-26T11:46:13.6657443+02:00",_x000D_
          "LastRefreshDate": "2017-02-24T12:27:19.1201562+01:00",_x000D_
          "TotalRefreshCount": 2,_x000D_
          "CustomInfo": {}_x000D_
        }_x000D_
      },_x000D_
      "170": {_x000D_
        "$type": "Inside.Core.Formula.Definition.DefinitionAC, Inside.Core.Formula",_x000D_
        "ID": 170,_x000D_
        "Results": [_x000D_
          [_x000D_
            0.0_x000D_
          ]_x000D_
        ],_x000D_
        "Statistics": {_x000D_
          "CreationDate": "2018-03-26T11:46:13.6657443+02:00",_x000D_
          "LastRefreshDate": "2017-02-24T12:27:19.1201562+01:00",_x000D_
          "TotalRefreshCount": 2,_x000D_
          "CustomInfo": {}_x000D_
        }_x000D_
      },_x000D_
      "171": {_x000D_
        "$type": "Inside.Core.Formula.Definition.DefinitionAC, Inside.Core.Formula",_x000D_
        "ID": 171,_x000D_
        "Results": [_x000D_
          [_x000D_
            0.0_x000D_
          ]_x000D_
        ],_x000D_
        "Statistics": {_x000D_
          "CreationDate": "2018-03-26T11:46:13.6657443+02:00",_x000D_
          "LastRefreshDate": "2017-02-24T12:27:19.1357822+01:00",_x000D_
          "TotalRefreshCount": 2,_x000D_
          "CustomInfo": {}_x000D_
        }_x000D_
      },_x000D_
      "172": {_x000D_
        "$type": "Inside.Core.Formula.Definition.DefinitionAC, Inside.Core.Formula",_x000D_
        "ID": 172,_x000D_
        "Results": [_x000D_
          [_x000D_
            0.0_x000D_
          ]_x000D_
        ],_x000D_
        "Statistics": {_x000D_
          "CreationDate": "2018-03-26T11:46:13.6657443+02:00",_x000D_
          "LastRefreshDate": "2017-02-24T12:27:19.1670348+01:00",_x000D_
          "TotalRefreshCount": 2,_x000D_
          "CustomInfo": {}_x000D_
        }_x000D_
      },_x000D_
      "173": {_x000D_
        "$type": "Inside.Core.Formula.Definition.DefinitionAC, Inside.Core.Formula",_x000D_
        "ID": 173,_x000D_
        "Results": [_x000D_
          [_x000D_
            8_x000D_
          ]_x000D_
        ],_x000D_
        "Statistics": {_x000D_
          "CreationDate": "2018-03-26T11:46:13.6657443+02:00",_x000D_
          "LastRefreshDate": "2017-02-24T12:27:19.2516733+01:00",_x000D_
          "TotalRefreshCount": 2,_x000D_
          "CustomInfo": {}_x000D_
        }_x000D_
      },_x000D_
      "174": {_x000D_
        "$type": "Inside.Core.Formula.Definition.DefinitionAC, Inside.Core.Formula",_x000D_
        "ID": 174,_x000D_
        "Results": [_x000D_
          [_x000D_
            5_x000D_
          ]_x000D_
        ],_x000D_
        "Statistics": {_x000D_
          "CreationDate": "2018-03-26T11:46:13.6657443+02:00",_x000D_
          "LastRefreshDate": "2017-02-24T12:27:19.2673021+01:00",_x000D_
          "TotalRefreshCount": 2,_x000D_
          "CustomInfo": {}_x000D_
        }_x000D_
      },_x000D_
      "175": {_x000D_
        "$type": "Inside.Core.Formula.Definition.DefinitionAC, Inside.Core.Formula",_x000D_
        "ID": 175,_x000D_
        "Results": [_x000D_
          [_x000D_
            10_x000D_
          ]_x000D_
        ],_x000D_
        "Statistics": {_x000D_
          "CreationDate": "2018-03-26T11:46:13.6657443+02:00",_x000D_
          "LastRefreshDate": "2017-02-24T12:27:12.3628927+01:00",_x000D_
          "TotalRefreshCount": 1,_x000D_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"2018-03-26T11:46:13.6657443+02:00",_x000D_
          "LastRefreshDate": "2017-02-24T12:27:19.2673021+01:00",_x000D_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0.0_x000D_
          ]_x000D_
        ],_x000D_
        "Statistics": {_x000D_
          "CreationDate": "2018-03-26T11:46:13.6657443+02:00",_x000D_
          "LastRefreshDate": "2017-02-24T12:27:19.1045258+01:00",_x000D_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0.0_x000D_
          ]_x000D_
        ],_x000D_
        "Statistics": {_x000D_
          "CreationDate": "2018-03-26T11:46:13.6657443+02:00",_x000D_
          "LastRefreshDate": "2017-02-24T12:27:19.1201562+01:00",_x000D_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0.0_x000D_
          ]_x000D_
        ],_x000D_
        "Statistics": {_x000D_
          "CreationDate": "2018-03-26T11:46:13.6657443+02:00",_x000D_
          "LastRefreshDate": "2017-02-24T12:27:12.4006387+01:00",_x000D_
          "TotalRefreshCount": 1,_x000D_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"2018-03-26T11:46:13.6657443+02:00",_x000D_
          "LastRefreshDate": "2017-02-24T12:27:19.1514069+01:00",_x000D_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"2018-03-26T11:46:13.6657443+02:00",_x000D_
          "LastRefreshDate": "2017-02-24T12:27:19.1826591+01:00",_x000D_
          "TotalRefreshCount": 1,_x000D_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"2018-03-26T11:46:13.6657443+02:00",_x000D_
          "LastRefreshDate": "2017-02-24T12:27:19.2047984+01:00",_x000D_
          "TotalRefreshCount": 1,_x000D_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"2018-03-26T11:46:13.6657443+02:00",_x000D_
          "LastRefreshDate": "2017-02-24T12:27:19.2047984+01:00",_x000D_
          "TotalRefreshCount": 1,_x000D_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"2018-03-26T11:46:13.6657443+02:00",_x000D_
          "LastRefreshDate": "2017-02-24T12:27:19.282928+01:00",_x000D_
          "TotalRefreshCount": 1,_x000D_
          "CustomInfo": {}_x000D_
        }_x000D_
      },_x000D_
      "185": {_x000D_
        "$type": "Inside.Core.Formula.Definition.DefinitionAC, Inside.Core.Formula",_x000D_
        "ID": 185,_x000D_
        "Results": [_x000D_
          [_x000D_
            0.0_x000D_
          ]_x000D_
        ],_x000D_
        "Statistics": {_x000D_
          "CreationDate": "2018-03-26T11:46:13.6657443+02:00",_x000D_
          "LastRefreshDate": "2017-02-24T12:27:19.3207036+01:00",_x000D_
          "TotalRefreshCount": 1,_x000D_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"2018-03-26T11:46:13.6657443+02:00",_x000D_
          "LastRefreshDate": "2017-02-24T12:27:19.33632+01:00",_x000D_
          "TotalRefreshCount": 1,_x000D_
          "CustomInfo": {}_x000D_
        }_x000D_
      },_x000D_
      "187": {_x000D_
        "$type": "Inside.Core.Formula.Definition.DefinitionAC, Inside.Core.Formula",_x000D_
        "ID": 187,_x000D_
        "Results": [_x000D_
          [_x000D_
            0.0_x000D_
          ]_x000D_
        ],_x000D_
        "Statistics": {_x000D_
          "CreationDate": "2018-03-26T11:46:13.6657443+02:00",_x000D_
          "LastRefreshDate": "2017-02-24T12:27:46.2526668+01:00",_x000D_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"2018-03-26T11:46:13.6657443+02:00",_x000D_
          "LastRefreshDate": "2017-02-24T12:27:19.3675694+01:00",_x000D_
          "TotalRefreshCount": 1,_x000D_
          "CustomInfo": {}_x000D_
        }_x000D_
      },_x000D_
      "189": {_x000D_
        "$type": "Inside.Core.Formula.Definition.DefinitionAC, Inside.Core.Formula",_x000D_
        "ID": 189,_x000D_
        "Results": [_x000D_
          [_x000D_
            0.0_x000D_
          ]_x000D_
        ],_x000D_
        "Statistics": {_x000D_
          "CreationDate": "2018-03-26T11:46:13.6657443+02:00",_x000D_
          "LastRefreshDate": "2017-02-24T12:27:19.4053388+01:00",_x000D_
          "TotalRefreshCount": 1,_x000D_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"2018-03-26T11:46:13.6657443+02:00",_x000D_
          "LastRefreshDate": "2017-02-24T12:27:19.4209643+01:00",_x000D_
          "TotalRefreshCount": 1,_x000D_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"2018-03-26T11:46:13.6657443+02:00",_x000D_
          "LastRefreshDate": "2017-02-24T12:28:19.2097014+01:00",_x000D_
          "TotalRefreshCount": 1,_x000D_
          "CustomInfo": {}_x000D_
        }_x000D_
      },_x000D_
      "192": {_x000D_
        "$type": "Inside.Core.Formula.Definition.DefinitionAC, Inside.Core.Formula",_x000D_
        "ID": 192,_x000D_
        "Results": [_x000D_
          [_x000D_
            0.0_x000D_
          ]_x000D_
        ],_x000D_
        "Statistics": {_x000D_
          "CreationDate": "2018-03-26T11:46:13.6657443+02:00",_x000D_
          "LastRefreshDate": "2017-02-24T12:28:19.2471054+01:00",_x000D_
          "TotalRefreshCount": 1,_x000D_
          "CustomInfo": {}_x000D_
        }_x000D_
      },_x000D_
      "193": {_x000D_
        "$type": "Inside.Core.Formula.Definition.DefinitionAC, Inside.Core.Formula",_x000D_
        "ID": 193,_x000D_
        "Results": [_x000D_
          [_x000D_
            1_x000D_
          ]_x000D_
        ],_x000D_
        "Statistics": {_x000D_
          "CreationDate": "2018-03-26T11:46:13.6657443+02:00",_x000D_
          "LastRefreshDate": "2017-02-24T12:28:19.2627149+01:00",_x000D_
          "TotalRefreshCount": 1,_x000D_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"2018-03-26T11:46:13.6657443+02:00",_x000D_
          "LastRefreshDate": "2017-02-24T12:28:19.2627149+01:00",_x000D_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"2018-03-26T11:46:13.6657443+02:00",_x000D_
          "LastRefreshDate": "2017-02-24T12:28:19.2783408+01:00",_x000D_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1_x000D_
          ]_x000D_
        ],_x000D_
        "Statistics": {_x000D_
          "CreationDate": "2018-03-26T11:46:13.6657443+02:00",_x000D_
          "LastRefreshDate": "2017-02-24T12:28:19.2783408+01:00",_x000D_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0.0_x000D_
          ]_x000D_
        ],_x000D_
        "Statistics": {_x000D_
          "CreationDate": "2018-03-26T11:46:13.6657443+02:00",_x000D_
          "LastRefreshDate": "2017-02-24T12:28:19.2939659+01:00",_x000D_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"2018-03-26T11:46:13.6657443+02:00",_x000D_
          "LastRefreshDate": "2017-02-24T12:28:19.2939659+01:00",_x000D_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0.0_x000D_
          ]_x000D_
        ],_x000D_
        "Statistics": {_x000D_
          "CreationDate": "2018-03-26T11:46:13.6657443+02:00",_x000D_
          "LastRefreshDate": "2017-02-24T12:28:19.3095922+01:00",_x000D_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0.0_x000D_
          ]_x000D_
        ],_x000D_
        "Statistics": {_x000D_
          "CreationDate": "2018-03-26T11:46:13.6657443+02:00",_x000D_
          "LastRefreshDate": "2017-02-24T12:28:19.3095922+01:00",_x000D_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0.0_x000D_
          ]_x000D_
        ],_x000D_
        "Statistics": {_x000D_
          "CreationDate": "2018-03-26T11:46:13.6657443+02:00",_x000D_
          "LastRefreshDate": "2017-02-24T12:28:19.3287273+01:00",_x000D_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0.0_x000D_
          ]_x000D_
        ],_x000D_
        "Statistics": {_x000D_
          "CreationDate": "2018-03-26T11:46:13.6657443+02:00",_x000D_
          "LastRefreshDate": "2017-02-24T12:28:19.3322336+01:00",_x000D_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"2018-03-26T11:46:13.6657443+02:00",_x000D_
          "LastRefreshDate": "2017-02-24T12:28:19.3322336+01:00",_x000D_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1_x000D_
          ]_x000D_
        ],_x000D_
        "Statistics": {_x000D_
          "CreationDate": "2018-03-26T11:46:13.6657443+02:00",_x000D_
          "LastRefreshDate": "2017-02-24T12:28:19.3478592+01:00",_x000D_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0.0_x000D_
          ]_x000D_
        ],_x000D_
        "Statistics": {_x000D_
          "CreationDate": "2018-03-26T11:46:13.6657443+02:00",_x000D_
          "LastRefreshDate": "2017-02-24T12:28:19.3478592+01:00",_x000D_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0.0_x000D_
          ]_x000D_
        ],_x000D_
        "Statistics": {_x000D_
          "CreationDate": "2018-03-26T11:46:13.6657443+02:00",_x000D_
          "LastRefreshDate": "2017-02-24T12:28:19.3634822+01:00",_x000D_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1_x000D_
          ]_x000D_
        ],_x000D_
        "Statistics": {_x000D_
          "CreationDate": "2018-03-26T11:46:13.6657443+02:00",_x000D_
          "LastRefreshDate": "2017-02-24T12:28:19.3634822+01:00",_x000D_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1_x000D_
          ]_x000D_
        ],_x000D_
        "Statistics": {_x000D_
          "CreationDate": "2018-03-26T11:46:13.6657443+02:00",_x000D_
          "LastRefreshDate": "2017-02-24T12:28:19.3791102+01:00",_x000D_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4_x000D_
          ]_x000D_
        ],_x000D_
        "Statistics": {_x000D_
          "CreationDate": "2018-03-26T11:46:13.6657443+02:00",_x000D_
          "LastRefreshDate": "2017-02-24T12:28:19.3947677+01:00",_x000D_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14_x000D_
          ]_x000D_
        ],_x000D_
        "Statistics": {_x000D_
          "CreationDate": "2018-03-26T11:46:13.6657443+02:00",_x000D_
          "LastRefreshDate": "2017-02-24T12:28:19.3947677+01:00",_x000D_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6_x000D_
          ]_x000D_
        ],_x000D_
        "Statistics": {_x000D_
          "CreationDate": "2018-03-26T11:46:13.6657443+02:00",_x000D_
          "LastRefreshDate": "2017-02-24T12:28:19.4103595+01:00",_x000D_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3_x000D_
          ]_x000D_
        ],_x000D_
        "Statistics": {_x000D_
          "CreationDate": "2018-03-26T11:46:13.6657443+02:00",_x000D_
          "LastRefreshDate": "2017-02-24T12:28:19.4103595+01:00",_x000D_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8_x000D_
          ]_x000D_
        ],_x000D_
        "Statistics": {_x000D_
          "CreationDate": "2018-03-26T11:46:13.6657443+02:00",_x000D_
          "LastRefreshDate": "2017-02-24T12:28:19.4324964+01:00",_x000D_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2_x000D_
          ]_x000D_
        ],_x000D_
        "Statistics": {_x000D_
          "CreationDate": "2018-03-26T11:46:13.6657443+02:00",_x000D_
          "LastRefreshDate": "2017-02-24T12:28:19.4324964+01:00",_x000D_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"2018-03-26T11:46:13.6657443+02:00",_x000D_
          "LastRefreshDate": "2017-02-24T12:28:19.4481285+01:00",_x000D_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8_x000D_
          ]_x000D_
        ],_x000D_
        "Statistics": {_x000D_
          "CreationDate": "2018-03-26T11:46:13.6657443+02:00",_x000D_
          "LastRefreshDate": "2017-02-24T12:28:19.4481285+01:00",_x000D_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5_x000D_
          ]_x000D_
        ],_x000D_
        "Statistics": {_x000D_
          "CreationDate": "2018-03-26T11:46:13.6657443+02:00",_x000D_
          "LastRefreshDate": "2017-02-24T12:28:19.4637536+01:00",_x000D_
          "TotalRefreshCount": 1,_x000D_
          "CustomInfo": {}_x000D_
        }_x000D_
      },_x000D_
      "218": {_x000D_
        "$type": "Inside.Core.Formula.Definition.DefinitionAC, Inside.Core.Formula",_x000D_
   </t>
  </si>
  <si>
    <t xml:space="preserve">     "ID": 218,_x000D_
        "Results": [_x000D_
          [_x000D_
            0.0_x000D_
          ]_x000D_
        ],_x000D_
        "Statistics": {_x000D_
          "CreationDate": "2018-03-26T11:46:13.6657443+02:00",_x000D_
          "LastRefreshDate": "2017-02-24T12:28:19.4637536+01:00",_x000D_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0.0_x000D_
          ]_x000D_
        ],_x000D_
        "Statistics": {_x000D_
          "CreationDate": "2018-03-26T11:46:13.6657443+02:00",_x000D_
          "LastRefreshDate": "2017-02-24T12:28:19.4793791+01:00",_x000D_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"2018-03-26T11:46:13.6657443+02:00",_x000D_
          "LastRefreshDate": "2017-02-24T12:28:19.4793791+01:00",_x000D_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"2018-03-26T11:46:13.6657443+02:00",_x000D_
          "LastRefreshDate": "2017-02-24T12:28:19.4793791+01:00",_x000D_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"2018-03-26T11:46:13.6657443+02:00",_x000D_
          "LastRefreshDate": "2017-02-24T12:28:19.4950034+01:00",_x000D_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1_x000D_
          ]_x000D_
        ],_x000D_
        "Statistics": {_x000D_
          "CreationDate": "2018-03-26T11:46:13.6657443+02:00",_x000D_
          "LastRefreshDate": "2017-02-24T12:28:19.4950034+01:00",_x000D_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0.0_x000D_
          ]_x000D_
        ],_x000D_
        "Statistics": {_x000D_
          "CreationDate": "2018-03-26T11:46:13.6657443+02:00",_x000D_
          "LastRefreshDate": "2017-02-24T12:28:19.5106322+01:00",_x000D_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0.0_x000D_
          ]_x000D_
        ],_x000D_
        "Statistics": {_x000D_
          "CreationDate": "2018-03-26T11:46:13.6657443+02:00",_x000D_
          "LastRefreshDate": "2017-02-24T12:28:19.5106322+01:00",_x000D_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"2018-03-26T11:46:13.6657443+02:00",_x000D_
          "LastRefreshDate": "2017-02-24T12:28:19.5327629+01:00",_x000D_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0.0_x000D_
          ]_x000D_
        ],_x000D_
        "Statistics": {_x000D_
          "CreationDate": "2018-03-26T11:46:13.6657443+02:00",_x000D_
          "LastRefreshDate": "2017-02-24T12:28:19.5327629+01:00",_x000D_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0.0_x000D_
          ]_x000D_
        ],_x000D_
        "Statistics": {_x000D_
          "CreationDate": "2018-03-26T11:46:13.6657443+02:00",_x000D_
          "LastRefreshDate": "2017-02-24T12:28:19.5484093+01:00",_x000D_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"2018-03-26T11:46:13.6657443+02:00",_x000D_
          "LastRefreshDate": "2017-02-24T12:28:19.5640209+01:00",_x000D_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11_x000D_
          ]_x000D_
        ],_x000D_
        "Statistics": {_x000D_
          "CreationDate": "2018-03-26T11:46:13.6813645+02:00",_x000D_
          "LastRefreshDate": "2017-02-24T12:28:19.5640209+01:00",_x000D_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"2018-03-26T11:46:13.6813645+02:00",_x000D_
          "LastRefreshDate": "2017-02-24T12:28:19.5796472+01:00",_x000D_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1_x000D_
          ]_x000D_
        ],_x000D_
        "Statistics": {_x000D_
          "CreationDate": "2018-03-26T11:46:13.6813645+02:00",_x000D_
          "LastRefreshDate": "2017-02-24T12:28:19.5952703+01:00",_x000D_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39_x000D_
          ]_x000D_
        ],_x000D_
        "Statistics": {_x000D_
          "CreationDate": "2018-03-26T11:46:13.6813645+02:00",_x000D_
          "LastRefreshDate": "2017-02-24T12:28:19.5952703+01:00",_x000D_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24_x000D_
          ]_x000D_
        ],_x000D_
        "Statistics": {_x000D_
          "CreationDate": "2018-03-26T11:46:13.6813645+02:00",_x000D_
          "LastRefreshDate": "2017-02-24T12:28:19.6108966+01:00",_x000D_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"2018-03-26T11:46:13.6813645+02:00",_x000D_
          "LastRefreshDate": "2017-02-24T12:28:19.6108966+01:00",_x000D_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"2018-03-26T11:46:13.6813645+02:00",_x000D_
          "LastRefreshDate": "2017-02-24T12:28:19.6108966+01:00",_x000D_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1_x000D_
          ]_x000D_
        ],_x000D_
        "Statistics": {_x000D_
          "CreationDate": "2018-03-26T11:46:13.6813645+02:00",_x000D_
          "LastRefreshDate": "2017-02-24T12:28:19.6330306+01:00",_x000D_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"2018-03-26T11:46:13.6813645+02:00",_x000D_
          "LastRefreshDate": "2017-02-24T12:28:19.6330306+01:00",_x000D_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5_x000D_
          ]_x000D_
        ],_x000D_
        "Statistics": {_x000D_
          "CreationDate": "2018-03-26T11:46:13.6813645+02:00",_x000D_
          "LastRefreshDate": "2017-02-24T12:28:19.648661+01:00",_x000D_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0.0_x000D_
          ]_x000D_
        ],_x000D_
        "Statistics": {_x000D_
          "CreationDate": "2018-03-26T11:46:13.6813645+02:00",_x000D_
          "LastRefreshDate": "2017-02-24T12:28:19.648661+01:00",_x000D_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"2018-03-26T11:46:13.681849+02:00",_x000D_
          "LastRefreshDate": "2017-02-24T12:30:33.2727974+01:00",_x000D_
          "TotalRefreshCount": 7,_x000D_
          "CustomInfo": {}_x000D_
        }_x000D_
      },_x000D_
      "242": {_x000D_
        "$type": "Inside.Core.Formula.Definition.DefinitionAC, Inside.Core.Formula",_x000D_
        "ID": 242,_x000D_
        "Results": [_x000D_
          [_x000D_
            0.0_x000D_
          ]_x000D_
        ],_x000D_
        "Statistics": {_x000D_
          "CreationDate": "2018-03-26T11:46:13.681849+02:00",_x000D_
          "LastRefreshDate": "2017-02-24T12:30:31.6216019+01:00",_x000D_
          "TotalRefreshCount": 8,_x000D_
          "CustomInfo": {}_x000D_
        }_x000D_
      },_x000D_
      "243": {_x000D_
        "$type": "Inside.Core.Formula.Definition.DefinitionAC, Inside.Core.Formula",_x000D_
        "ID": 243,_x000D_
        "Results": [_x000D_
          [_x000D_
            5_x000D_
          ]_x000D_
        ],_x000D_
        "Statistics": {_x000D_
          "CreationDate": "2018-03-26T11:46:13.681849+02:00",_x000D_
          "LastRefreshDate": "2017-02-24T12:30:31.6216019+01:00",_x000D_
          "TotalRefreshCount": 8,_x000D_
          "CustomInfo": {}_x000D_
        }_x000D_
      },_x000D_
      "244": {_x000D_
        "$type": "Inside.Core.Formula.Definition.DefinitionAC, Inside.Core.Formula",_x000D_
        "ID": 244,_x000D_
        "Results": [_x000D_
          [_x000D_
            7_x000D_
          ]_x000D_
        ],_x000D_
        "Statistics": {_x000D_
          "CreationDate": "2018-03-26T11:46:13.681849+02:00",_x000D_
          "LastRefreshDate": "2017-02-24T12:30:31.6216019+01:00",_x000D_
          "TotalRefreshCount": 8,_x000D_
          "CustomInfo": {}_x000D_
        }_x000D_
      },_x000D_
      "245": {_x000D_
        "$type": "Inside.Core.Formula.Definition.DefinitionAC, Inside.Core.Formula",_x000D_
        "ID": 245,_x000D_
        "Results": [_x000D_
          [_x000D_
            16_x000D_
          ]_x000D_
        ],_x000D_
        "Statistics": {_x000D_
          "CreationDate": "2018-03-26T11:46:13.681849+02:00",_x000D_
          "LastRefreshDate": "2017-02-24T12:30:31.6205985+01:00",_x000D_
          "TotalRefreshCount": 8,_x000D_
          "CustomInfo": {}_x000D_
        }_x000D_
      },_x000D_
      "246": {_x000D_
        "$type": "Inside.Core.Formula.Definition.DefinitionAC, Inside.Core.Formula",_x000D_
        "ID": 246,_x000D_
        "Results": [_x000D_
          [_x000D_
            18_x000D_
          ]_x000D_
        ],_x000D_
        "Statistics": {_x000D_
          "CreationDate": "2018-03-26T11:46:13.681849+02:00",_x000D_
          "LastRefreshDate": "2017-02-24T12:30:31.6155958+01:00",_x000D_
          "TotalRefreshCount": 8,_x000D_
          "CustomInfo": {}_x000D_
        }_x000D_
      },_x000D_
      "247": {_x000D_
        "$type": "Inside.Core.Formula.Definition.DefinitionAC, Inside.Core.Formula",_x000D_
        "ID": 247,_x000D_
        "Results": [_x000D_
          [_x000D_
            3_x000D_
          ]_x000D_
        ],_x000D_
        "Statistics": {_x000D_
          "CreationDate": "2018-03-26T11:46:13.681849+02:00",_x000D_
          "LastRefreshDate": "2017-02-24T12:30:31.5974642+01:00",_x000D_
          "TotalRefreshCount": 8,_x000D_
          "CustomInfo": {}_x000D_
        }_x000D_
      },_x000D_
      "248": {_x000D_
        "$type": "Inside.Core.Formula.Definition.DefinitionAC, Inside.Core.Formula",_x000D_
        "ID": 248,_x000D_
        "Results": [_x000D_
          [_x000D_
            2_x000D_
          ]_x000D_
        ],_x000D_
        "Statistics": {_x000D_
          "CreationDate": "2018-03-26T11:46:13.681849+02:00",_x000D_
          "LastRefreshDate": "2017-02-24T12:30:31.5974642+01:00",_x000D_
          "TotalRefreshCount": 8,_x000D_
          "CustomInfo": {}_x000D_
        }_x000D_
      },_x000D_
      "249": {_x000D_
        "$type": "Inside.Core.Formula.Definition.DefinitionAC, Inside.Core.Formula",_x000D_
        "ID": 249,_x000D_
        "Results": [_x000D_
          [_x000D_
            49_x000D_
          ]_x000D_
        ],_x000D_
        "Statistics": {_x000D_
          "CreationDate": "2018-03-26T11:46:13.681849+02:00",_x000D_
          "LastRefreshDate": "2017-02-24T12:30:31.5974642+01:00",_x000D_
          "TotalRefreshCount": 8,_x000D_
          "CustomInfo": {}_x000D_
        }_x000D_
      },_x000D_
      "250": {_x000D_
        "$type": "Inside.Core.Formula.Definition.DefinitionAC, Inside.Core.Formula",_x000D_
        "ID": 250,_x000D_
        "Results": [_x000D_
          [_x000D_
            5_x000D_
          ]_x000D_
        ],_x000D_
        "Statistics": {_x000D_
          "CreationDate": "2018-03-26T11:46:13.681849+02:00",_x000D_
          "LastRefreshDate": "2017-02-24T12:30:31.5818389+01:00",_x000D_
          "TotalRefreshCount": 8,_x000D_
          "CustomInfo": {}_x000D_
        }_x000D_
      },_x000D_
      "251": {_x000D_
        "$type": "Inside.Core.Formula.Definition.DefinitionAC, Inside.Core.Formula",_x000D_
        "ID": 251,_x000D_
        "Results": [_x000D_
          [_x000D_
            15_x000D_
          ]_x000D_
        ],_x000D_
        "Statistics": {_x000D_
          "CreationDate": "2018-03-26T11:46:13.681849+02:00",_x000D_
          "LastRefreshDate": "2017-02-24T12:30:31.5818389+01:00",_x000D_
          "TotalRefreshCount": 8,_x000D_
          "CustomInfo": {}_x000D_
        }_x000D_
      },_x000D_
      "252": {_x000D_
        "$type": "Inside.Core.Formula.Definition.DefinitionAC, Inside.Core.Formula",_x000D_
        "ID": 252,_x000D_
        "Results": [_x000D_
          [_x000D_
            4_x000D_
          ]_x000D_
        ],_x000D_
        "Statistics": {_x000D_
          "CreationDate": "2018-03-26T11:46:13.681849+02:00",_x000D_
          "LastRefreshDate": "2017-02-24T12:30:31.5818389+01:00",_x000D_
          "TotalRefreshCount": 8,_x000D_
          "CustomInfo": {}_x000D_
        }_x000D_
      },_x000D_
      "253": {_x000D_
        "$type": "Inside.Core.Formula.Definition.DefinitionAC, Inside.Core.Formula",_x000D_
        "ID": 253,_x000D_
        "Results": [_x000D_
          [_x000D_
            10_x000D_
          ]_x000D_
        ],_x000D_
        "Statistics": {_x000D_
          "CreationDate": "2018-03-26T11:46:13.681849+02:00",_x000D_
          "LastRefreshDate": "2017-02-24T12:30:31.575992+01:00",_x000D_
          "TotalRefreshCount": 8,_x000D_
          "CustomInfo": {}_x000D_
        }_x000D_
      },_x000D_
      "254": {_x000D_
        "$type": "Inside.Core.Formula.Definition.DefinitionAC, Inside.Core.Formula",_x000D_
        "ID": 254,_x000D_
        "Results": [_x000D_
          [_x000D_
            10_x000D_
          ]_x000D_
        ],_x000D_
        "Statistics": {_x000D_
          "CreationDate": "2018-03-26T11:46:13.681849+02:00",_x000D_
          "LastRefreshDate": "2017-02-24T12:30:31.569986+01:00",_x000D_
          "TotalRefreshCount": 8,_x000D_
          "CustomInfo": {}_x000D_
        }_x000D_
      },_x000D_
      "255": {_x000D_
        "$type": "Inside.Core.Formula.Definition.DefinitionAC, Inside.Core.Formula",_x000D_
        "ID": 255,_x000D_
        "Results": [_x000D_
          [_x000D_
            6_x000D_
          ]_x000D_
        ],_x000D_
        "Statistics": {_x000D_
          "CreationDate": "2018-03-26T11:46:13.681849+02:00",_x000D_
          "LastRefreshDate": "2017-02-24T12:30:31.5528446+01:00",_x000D_
          "TotalRefreshCount": 8,_x000D_
          "CustomInfo": {}_x000D_
        }_x000D_
      },_x000D_
      "256": {_x000D_
        "$type": "Inside.Core.Formula.Definition.DefinitionAC, Inside.Core.Formula",_x000D_
        "ID": 256,_x000D_
        "Results": [_x000D_
          [_x000D_
            4_x000D_
          ]_x000D_
        ],_x000D_
        "Statistics": {_x000D_
          "CreationDate": "2018-03-26T11:46:13.681849+02:00",_x000D_
          "LastRefreshDate": "2017-02-24T12:30:31.5528446+01:00",_x000D_
          "TotalRefreshCount": 8,_x000D_
          "CustomInfo": {}_x000D_
        }_x000D_
      },_x000D_
      "257": {_x000D_
        "$type": "Inside.Core.Formula.Definition.DefinitionAC, Inside.Core.Formula",_x000D_
        "ID": 257,_x000D_
        "Results": [_x000D_
          [_x000D_
            0.0_x000D_
          ]_x000D_
        ],_x000D_
        "Statistics": {_x000D_
          "CreationDate": "2018-03-26T11:46:13.681849+02:00",_x000D_
          "LastRefreshDate": "2017-02-24T12:30:31.5372189+01:00",_x000D_
          "TotalRefreshCount": 8,_x000D_
          "CustomInfo": {}_x000D_
        }_x000D_
      },_x000D_
      "258": {_x000D_
        "$type": "Inside.Core.Formula.Definition.DefinitionAC, Inside.Core.Formula",_x000D_
        "ID": 258,_x000D_
        "Results": [_x000D_
          [_x000D_
            1_x000D_
          ]_x000D_
        ],_x000D_
        "Statistics": {_x000D_
          "CreationDate": "2018-03-26T11:46:13.681849+02:00",_x000D_
          "LastRefreshDate": "2017-02-24T12:30:31.5372189+01:00",_x000D_
          "TotalRefreshCount": 8,_x000D_
          "CustomInfo": {}_x000D_
        }_x000D_
      },_x000D_
      "259": {_x000D_
        "$type": "Inside.Core.Formula.Definition.DefinitionAC, Inside.Core.Formula",_x000D_
        "ID": 259,_x000D_
        "Results": [_x000D_
          [_x000D_
            3_x000D_
          ]_x000D_
        ],_x000D_
        "Statistics": {_x000D_
          "CreationDate": "2018-03-26T11:46:13.681849+02:00",_x000D_
          "LastRefreshDate": "2017-02-24T12:30:31.5372189+01:00",_x000D_
          "TotalRefreshCount": 8,_x000D_
          "CustomInfo": {}_x000D_
        }_x000D_
      },_x000D_
      "260": {_x000D_
        "$type": "Inside.Core.Formula.Definition.DefinitionAC, Inside.Core.Formula",_x000D_
        "ID": 260,_x000D_
        "Results": [_x000D_
          [_x000D_
            1_x000D_
          ]_x000D_
        ],_x000D_
        "Statistics": {_x000D_
          "CreationDate": "2018-03-26T11:46:13.681849+02:00",_x000D_
          "LastRefreshDate": "2017-02-24T12:30:31.5215931+01:00",_x000D_
          "TotalRefreshCount": 8,_x000D_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"2018-03-26T11:46:13.681849+02:00",_x000D_
          "LastRefreshDate": "2017-02-24T12:30:31.5215931+01:00",_x000D_
          "TotalRefreshCount": 7,_x000D_
          "CustomInfo": {}_x000D_
        }_x000D_
      },_x000D_
      "262": {_x000D_
        "$type": "Inside.Core.Formula.Definition.DefinitionAC, Inside.Core.Formula",_x000D_
        "ID": 262,_x000D_
        "Results": [_x000D_
          [_x000D_
            0.0_x000D_
          ]_x000D_
        ],_x000D_
        "Statistics": {_x000D_
          "CreationDate": "2018-03-26T11:46:13.681849+02:00",_x000D_
          "LastRefreshDate": "2017-02-24T12:30:33.2727974+01:00",_x000D_
          "TotalRefreshCount": 7,_x000D_
          "CustomInfo": {}_x000D_
        }_x000D_
      },_x000D_
      "263": {_x000D_
        "$type": "Inside.Core.Formula.Definition.DefinitionAC, Inside.Core.Formula",_x000D_
        "ID": 263,_x000D_
        "Results": [_x000D_
          [_x000D_
            1_x000D_
          ]_x000D_
        ],_x000D_
        "Statistics": {_x000D_
          "CreationDate": "2018-03-26T11:46:13.681849+02:00",_x000D_
          "LastRefreshDate": "2017-02-24T12:30:33.2884236+01:00",_x000D_
          "TotalRefreshCount": 7,_x000D_
          "CustomInfo": {}_x000D_
        }_x000D_
      },_x000D_
      "264": {_x000D_
        "$type": "Inside.Core.Formula.Definition.DefinitionAC, Inside.Core.Formula",_x000D_
        "ID": 264,_x000D_
        "Results": [_x000D_
          [_x000D_
            18_x000D_
          ]_x000D_
        ],_x000D_
        "Statistics": {_x000D_
          "CreationDate": "2018-03-26T11:46:13.681849+02:00",_x000D_
          "LastRefreshDate": "2017-02-24T12:30:33.2884236+01:00",_x000D_
          "TotalRefreshCount": 7,_x000D_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"2018-03-26T11:46:13.681849+02:00",_x000D_
          "LastRefreshDate": "2017-02-24T12:30:33.2884236+01:00",_x000D_
          "TotalRefreshCount": 7,_x000D_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"2018-03-26T11:46:13.681849+02:00",_x000D_
          "LastRefreshDate": "2017-02-24T12:30:33.3040497+01:00",_x000D_
          "TotalRefreshCount": 7,_x000D_
          "CustomInfo": {}_x000D_
        }_x000D_
      },_x000D_
      "267": {_x000D_
        "$type": "Inside.Core.Formula.Definition.DefinitionAC, Inside.Core.Formula",_x000D_
        "ID": 267,_x000D_
        "Results": [_x000D_
          [_x000D_
            1_x000D_
          ]_x000D_
        ],_x000D_
        "Statistics": {_x000D_
          "CreationDate": "2018-03-26T11:46:13.681849+02:00",_x000D_
          "LastRefreshDate": "2017-02-24T12:30:33.3261897+01:00",_x000D_
          "TotalRefreshCount": 7,_x000D_
          "CustomInfo": {}_x000D_
        }_x000D_
      },_x000D_
      "268": {_x000D_
        "$type": "Inside.Core.Formula.Definition.DefinitionAC, Inside.Core.Formula",_x000D_
        "ID": 268,_x000D_
        "Results": [_x000D_
          [_x000D_
            16_x000D_
          ]_x000D_
        ],_x000D_
        "Statistics": {_x000D_
          "CreationDate": "2018-03-26T11:46:13.681849+02:00",_x000D_
          "LastRefreshDate": "2017-02-24T12:30:33.3261897+01:00",_x000D_
          "TotalRefreshCount": 7,_x000D_
          "CustomInfo": {}_x000D_
        }_x000D_
      },_x000D_
      "269": {_x000D_
        "$type": "Inside.Core.Formula.Definition.DefinitionAC, Inside.Core.Formula",_x000D_
        "ID": 269,_x000D_
        "Results": [_x000D_
          [_x000D_
            0.0_x000D_
          ]_x000D_
        ],_x000D_
        "Statistics": {_x000D_
          "CreationDate": "2018-03-26T11:46:13.681849+02:00",_x000D_
          "LastRefreshDate": "2017-02-24T12:30:33.3261897+01:00",_x000D_
          "TotalRefreshCount": 7,_x000D_
          "CustomInfo": {}_x000D_
        }_x000D_
      },_x000D_
      "270": {_x000D_
        "$type": "Inside.Core.Formula.Definition.DefinitionAC, Inside.Core.Formula",_x000D_
        "ID": 270,_x000D_
        "Results": [_x000D_
          [_x000D_
            0.0_x000D_
          ]_x000D_
        ],_x000D_
        "Statistics": {_x000D_
          "CreationDate": "2018-03-26T11:46:13.681849+02:00",_x000D_
          "LastRefreshDate": "2017-02-24T12:30:33.3418183+01:00",_x000D_
          "TotalRefreshCount": 7,_x000D_
          "CustomInfo": {}_x000D_
        }_x000D_
      },_x000D_
      "271": {_x000D_
        "$type": "Inside.Core.Formula.Definition.DefinitionAC, Inside.Core.Formula",_x000D_
        "ID": 271,_x000D_
        "Results": [_x000D_
          [_x000D_
            0.0_x000D_
          ]_x000D_
        ],_x000D_
        "Statistics": {_x000D_
          "CreationDate": "2018-03-26T11:46:13.681849+02:00",_x000D_
          "LastRefreshDate": "2017-02-24T12:30:33.3418183+01:00",_x000D_
          "TotalRefreshCount": 7,_x000D_
          "CustomInfo": {}_x000D_
        }_x000D_
      },_x000D_
      "272": {_x000D_
        "$type": "Inside.Core.Formula.Definition.DefinitionAC, Inside.Core.Formula",_x000D_
        "ID": 272,_x000D_
        "Results": [_x000D_
          [_x000D_
            7_x000D_
          ]_x000D_
        ],_x000D_
        "Statistics": {_x000D_
          "CreationDate": "2018-03-26T11:46:13.681849+02:00",_x000D_
          "LastRefreshDate": "2017-02-24T12:30:33.357444+01:00",_x000D_
          "TotalRefreshCount": 7,_x000D_
          "CustomInfo": {}_x000D_
        }_x000D_
      },_x000D_
      "273": {_x000D_
        "$type": "Inside.Core.Formula.Definition.DefinitionAC, Inside.Core.Formula",_x000D_
        "ID": 273,_x000D_
        "Results": [_x000D_
          [_x000D_
            0.0_x000D_
          ]_x000D_
        ],_x000D_
        "Statistics": {_x000D_
          "CreationDate": "2018-03-26T11:46:13.681849+02:00",_x000D_
          "LastRefreshDate": "2017-02-24T12:30:33.357444+01:00",_x000D_
          "TotalRefreshCount": 7,_x000D_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"2018-03-26T11:46:13.681849+02:00",_x000D_
          "LastRefreshDate": "2017-02-24T12:30:33.357444+01:00",_x000D_
          "TotalRefreshCount": 7,_x000D_
          "CustomInfo": {}_x000D_
        }_x000D_
      },_x000D_
      "275": {_x000D_
        "$type": "Inside.Core.Formula.Definition.DefinitionAC, Inside.Core.Formula",_x000D_
        "ID": 275,_x000D_
        "Results": [_x000D_
          [_x000D_
            0.0_x000D_
          ]_x000D_
        ],_x000D_
        "Statistics": {_x000D_
          "CreationDate": "2018-03-26T11:46:13.681849+02:00",_x000D_
          "LastRefreshDate": "2017-02-24T12:30:33.3730705+01:00",_x000D_
          "TotalRefreshCount": 7,_x000D_
          "CustomInfo": {}_x000D_
        }_x000D_
      },_x000D_
      "276": {_x000D_
        "$type": "Inside.Core.Formula.Definition.DefinitionAC, Inside.Core.Formula",_x000D_
        "ID": 276,_x000D_
        "Results": [_x000D_
          [_x000D_
            4_x000D_
          ]_x000D_
        ],_x000D_
        "Statistics": {_x000D_
          "CreationDate": "2018-03-26T11:46:13.681849+02:00",_x000D_
          "LastRefreshDate": "2017-02-24T12:30:33.3730705+01:00",_x000D_
          "TotalRefreshCount": 7,_x000D_
          "CustomInfo": {}_x000D_
        }_x000D_
      },_x000D_
      "277": {_x000D_
        "$type": "Inside.Core.Formula.Definition.DefinitionAC, Inside.Core.Formula",_x000D_
        "ID": 277,_x000D_
        "Results": [_x000D_
          [_x000D_
            0.0_x000D_
          ]_x000D_
        ],_x000D_
        "Statistics": {_x000D_
          "CreationDate": "2018-03-26T11:46:13.681849+02:00",_x000D_
          "LastRefreshDate": "2017-02-24T12:30:33.3730705+01:00",_x000D_
          "TotalRefreshCount": 7,_x000D_
          "CustomInfo": {}_x000D_
        }_x000D_
      },_x000D_
      "278": {_x000D_
        "$type": "Inside.Core.Formula.Definition.DefinitionAC, Inside.Core.Formula",_x000D_
        "ID": 278,_x000D_
        "Results": [_x000D_
          [_x000D_
            1_x000D_
          ]_x000D_
        ],_x000D_
        "Statistics": {_x000D_
          "CreationDate": "2018-03-26T11:46:13.681849+02:00",_x000D_
          "LastRefreshDate": "2017-02-24T12:30:33.3886962+01:00",_x000D_
          "TotalRefreshCount": 7,_x000D_
          "CustomInfo": {}_x000D_
        }_x000D_
      },_x000D_
      "279": {_x000D_
        "$type": "Inside.Core.Formula.Definition.DefinitionAC, Inside.Core.Formula",_x000D_
        "ID": 279,_x000D_
        "Results": [_x000D_
          [_x000D_
            0.0_x000D_
          ]_x000D_
        ],_x000D_
        "Statistics": {_x000D_
          "CreationDate": "2018-03-26T11:46:13.681849+02:00",_x000D_
          "LastRefreshDate": "2017-02-24T12:30:33.3886962+01:00",_x000D_
          "TotalRefreshCount": 7,_x000D_
          "CustomInfo": {}_x000D_
        }_x000D_
      },_x000D_
      "280": {_x000D_
        "$type": "Inside.Core.Formula.Definition.DefinitionAC, Inside.Core.Formula",_x000D_
        "ID": 280,_x000D_
        "Results": [_x000D_
          [_x000D_
            10_x000D_
          ]_x000D_
        ],_x000D_
        "Statistics": {_x000D_
          "CreationDate": "2018-03-26T11:46:13.681849+02:00",_x000D_
          "LastRefreshDate": "2017-02-24T12:30:33.3886962+01:00",_x000D_
          "TotalRefreshCount": 7,_x000D_
          "CustomInfo": {}_x000D_
        }_x000D_
      },_x000D_
      "281": {_x000D_
        "$type": "Inside.Core.Formula.Definition.DefinitionAC, Inside.Core.Formula",_x000D_
        "ID": 281,_x000D_
        "Results": [_x000D_
          [_x000D_
            0.0_x000D_
          ]_x000D_
        ],_x000D_
        "Statistics": {_x000D_
          "CreationDate": "2018-03-26T11:46:13.681849+02:00",_x000D_
          "LastRefreshDate": "2017-02-24T12:30:33.4043232+01:00",_x000D_
          "TotalRefreshCount": 7,_x000D_
          "CustomInfo": {}_x000D_
        }_x000D_
      },_x000D_
      "282": {_x000D_
        "$type": "Inside.Core.Formula.Definition.DefinitionAC, Inside.Core.Formula",_x000D_
        "ID": 282,_x000D_
        "Results": [_x000D_
          [_x000D_
            0.0_x000D_
          ]_x000D_
        ],_x000D_
        "Statistics": {_x000D_
          "CreationDate": "2018-03-26T11:46:13.681849+02:00",_x000D_
          "LastRefreshDate": "2017-02-24T12:30:33.4043232+01:00",_x000D_
          "TotalRefreshCount": 7,_x000D_
          "CustomInfo": {}_x000D_
        }_x000D_
      },_x000D_
      "283": {_x000D_
        "$type": "Inside.Core.Formula.Definition.DefinitionAC, Inside.Core.Formula",_x000D_
        "ID": 283,_x000D_
        "Results": [_x000D_
          [_x000D_
            3_x000D_
          ]_x000D_
        ],_x000D_
        "Statistics": {_x000D_
          "CreationDate": "2018-03-26T11:46:13.681849+02:00",_x000D_
          "LastRefreshDate": "2017-02-24T12:30:33.4043232+01:00",_x000D_
          "TotalRefreshCount": 7,_x000D_
          "CustomInfo": {}_x000D_
        }_x000D_
      },_x000D_
      "284": {_x000D_
        "$type": "Inside.Core.Formula.Definition.DefinitionAC, Inside.Core.Formula",_x000D_
        "ID": 284,_x000D_
        "Results": [_x000D_
          [_x000D_
            2_x000D_
          ]_x000D_
        ],_x000D_
        "Statistics": {_x000D_
          "CreationDate": "2018-03-26T11:46:13.681849+02:00",_x000D_
          "LastRefreshDate": "2017-02-24T12:30:33.421958+01:00",_x000D_
          "TotalRefreshCount": 7,_x000D_
          "CustomInfo": {}_x000D_
        }_x000D_
      },_x000D_
      "285": {_x000D_
        "$type": "Inside.Core.Formula.Definition.DefinitionAC, Inside.Core.Formula",_x000D_
        "ID": 285,_x000D_
        "Results": [_x000D_
          [_x000D_
            5_x000D_
          ]_x000D_
        ],_x000D_
        "Statistics": {_x000D_
          "CreationDate": "2018-03-26T11:46:13.681849+02:00",_x000D_
          "LastRefreshDate": "2017-02-24T12:30:33.4264649+01:00",_x000D_
          "TotalRefreshCount": 7,_x000D_
          "CustomInfo": {}_x000D_
        }_x000D_
      },_x000D_
      "286": {_x000D_
        "$type": "Inside.Core.Formula.Definition.DefinitionAC, Inside.Core.Formula",_x000D_
        "ID": 286,_x000D_
        "Results": [_x000D_
          [_x000D_
            8_x000D_
          ]_x000D_
        ],_x000D_
        "Statistics": {_x000D_
          "CreationDate": "2018-03-26T11:46:13.681849+02:00",_x000D_
          "LastRefreshDate": "2017-02-24T12:30:33.4264649+01:00",_x000D_
          "TotalRefreshCount": 7,_x000D_
          "CustomInfo": {}_x000D_
        }_x000D_
      },_x000D_
      "287": {_x000D_
        "$type": "Inside.Core.Formula.Definition.DefinitionAC, Inside.Core.Formula",_x000D_
        "ID": 287,_x000D_
        "Results": [_x000D_
          [_x000D_
            17_x000D_
          ]_x000D_
        ],_x000D_
        "Statistics": {_x000D_
          "CreationDate": "2018-03-26T11:46:13.681849+02:00",_x000D_
          "LastRefreshDate": "2017-02-24T12:30:33.4264649+01:00",_x000D_
          "TotalRefreshCount": 7,_x000D_
          "CustomInfo": {}_x000D_
        }_x000D_
      },_x000D_
      "288": {_x000D_
        "$type": "Inside.Core.Formula.Definition.DefinitionAC, Inside.Core.Formula",_x000D_
        "ID": 288,_x000D_
        "Results": [_x000D_
          [_x000D_
            10_x000D_
          ]_x000D_
        ],_x000D_
        "Statistics": {_x000D_
          "CreationDate": "2018-03-26T11:46:13.6828503+02:00",_x000D_
          "LastRefreshDate": "2017-02-24T12:30:33.4420897+01:00",_x000D_
          "TotalRefreshCount": 7,_x000D_
          "CustomInfo": {}_x000D_
        }_x000D_
      },_x000D_
      "289": {_x000D_
        "$type": "Inside.Core.Formula.Definition.DefinitionAC, Inside.Core.Formula",_x000D_
        "ID": 289,_x000D_
        "Results": [_x000D_
          [_x000D_
            4_x000D_
          ]_x000D_
        ],_x000D_
        "Statistics": {_x000D_
          "CreationDate": "2018-03-26T11:46:13.6828503+02:00",_x000D_
          "LastRefreshDate": "2017-02-24T12:30:33.4420897+01:00",_x000D_
          "TotalRefreshCount": 7,_x000D_
          "CustomInfo": {}_x000D_
        }_x000D_
      },_x000D_
      "290": {_x000D_
        "$type": "Inside.Core.Formula.Definition.DefinitionAC, Inside.Core.Formula",_x000D_
        "ID": 290,_x000D_
        "Results": [_x000D_
          [_x000D_
            5_x000D_
          ]_x000D_
        ],_x000D_
        "Statistics": {_x000D_
          "CreationDate": "2018-03-26T11:46:13.6828503+02:00",_x000D_
          "LastRefreshDate": "2017-02-24T12:30:33.4420897+01:00",_x000D_
          "TotalRefreshCount": 7,_x000D_
          "CustomInfo": {}_x000D_
        }_x000D_
      },_x000D_
      "291": {_x000D_
        "$type": "Inside.Core.Formula.Definition.DefinitionAC, Inside.Core.Formula",_x000D_
        "ID": 291,_x000D_
        "Results": [_x000D_
          [_x000D_
            5_x000D_
          ]_x000D_
        ],_x000D_
        "Statistics": {_x000D_
          "CreationDate": "2018-03-26T11:46:13.6828503+02:00",_x000D_
          "LastRefreshDate": "2017-02-24T12:30:33.4577159+01:00",_x000D_
          "TotalRefreshCount": 7,_x000D_
          "CustomInfo": {}_x000D_
        }_x000D_
      },_x000D_
      "292": {_x000D_
        "$type": "Inside.Core.Formula.Definition.DefinitionAC, Inside.Core.Formula",_x000D_
        "ID": 292,_x000D_
        "Results": [_x000D_
          [_x000D_
            1_x000D_
          ]_x000D_
        ],_x000D_
        "Statistics": {_x000D_
          "CreationDate": "2018-03-26T11:46:13.6828503+02:00",_x000D_
          "LastRefreshDate": "2017-02-24T12:30:33.4577159+01:00",_x000D_
          "TotalRefreshCount": 7,_x000D_
          "CustomInfo": {}_x000D_
        }_x000D_
      },_x000D_
      "293": {_x000D_
        "$type": "Inside.Core.Formula.Definition.Definit</t>
  </si>
  <si>
    <t>ionAC, Inside.Core.Formula",_x000D_
        "ID": 293,_x000D_
        "Results": [_x000D_
          [_x000D_
            0.0_x000D_
          ]_x000D_
        ],_x000D_
        "Statistics": {_x000D_
          "CreationDate": "2018-03-26T11:46:13.6828503+02:00",_x000D_
          "LastRefreshDate": "2017-02-24T12:30:33.4577159+01:00",_x000D_
          "TotalRefreshCount": 7,_x000D_
          "CustomInfo": {}_x000D_
        }_x000D_
      },_x000D_
      "294": {_x000D_
        "$type": "Inside.Core.Formula.Definition.DefinitionAC, Inside.Core.Formula",_x000D_
        "ID": 294,_x000D_
        "Results": [_x000D_
          [_x000D_
            8_x000D_
          ]_x000D_
        ],_x000D_
        "Statistics": {_x000D_
          "CreationDate": "2018-03-26T11:46:13.6828503+02:00",_x000D_
          "LastRefreshDate": "2017-02-24T12:30:33.4733424+01:00",_x000D_
          "TotalRefreshCount": 7,_x000D_
          "CustomInfo": {}_x000D_
        }_x000D_
      },_x000D_
      "295": {_x000D_
        "$type": "Inside.Core.Formula.Definition.DefinitionAC, Inside.Core.Formula",_x000D_
        "ID": 295,_x000D_
        "Results": [_x000D_
          [_x000D_
            8_x000D_
          ]_x000D_
        ],_x000D_
        "Statistics": {_x000D_
          "CreationDate": "2018-03-26T11:46:13.6828503+02:00",_x000D_
          "LastRefreshDate": "2017-02-24T12:30:33.4889874+01:00",_x000D_
          "TotalRefreshCount": 7,_x000D_
          "CustomInfo": {}_x000D_
        }_x000D_
      },_x000D_
      "296": {_x000D_
        "$type": "Inside.Core.Formula.Definition.DefinitionAC, Inside.Core.Formula",_x000D_
        "ID": 296,_x000D_
        "Results": [_x000D_
          [_x000D_
            5_x000D_
          ]_x000D_
        ],_x000D_
        "Statistics": {_x000D_
          "CreationDate": "2018-03-26T11:46:13.6828503+02:00",_x000D_
          "LastRefreshDate": "2017-02-24T12:30:33.4889874+01:00",_x000D_
          "TotalRefreshCount": 7,_x000D_
          "CustomInfo": {}_x000D_
        }_x000D_
      },_x000D_
      "297": {_x000D_
        "$type": "Inside.Core.Formula.Definition.DefinitionAC, Inside.Core.Formula",_x000D_
        "ID": 297,_x000D_
        "Results": [_x000D_
          [_x000D_
            0.0_x000D_
          ]_x000D_
        ],_x000D_
        "Statistics": {_x000D_
          "CreationDate": "2018-03-26T11:46:13.6828503+02:00",_x000D_
          "LastRefreshDate": "2017-02-24T12:30:33.4889874+01:00",_x000D_
          "TotalRefreshCount": 7,_x000D_
          "CustomInfo": {}_x000D_
        }_x000D_
      },_x000D_
      "298": {_x000D_
        "$type": "Inside.Core.Formula.Definition.DefinitionAC, Inside.Core.Formula",_x000D_
        "ID": 298,_x000D_
        "Results": [_x000D_
          [_x000D_
            9_x000D_
          ]_x000D_
        ],_x000D_
        "Statistics": {_x000D_
          "CreationDate": "2018-03-26T11:46:13.6828503+02:00",_x000D_
          "LastRefreshDate": "2017-02-24T12:30:33.504593+01:00",_x000D_
          "TotalRefreshCount": 7,_x000D_
          "CustomInfo": {}_x000D_
        }_x000D_
      },_x000D_
      "299": {_x000D_
        "$type": "Inside.Core.Formula.Definition.DefinitionAC, Inside.Core.Formula",_x000D_
        "ID": 299,_x000D_
        "Results": [_x000D_
          [_x000D_
            5_x000D_
          ]_x000D_
        ],_x000D_
        "Statistics": {_x000D_
          "CreationDate": "2018-03-26T11:46:13.6828503+02:00",_x000D_
          "LastRefreshDate": "2017-02-24T12:30:33.504593+01:00",_x000D_
          "TotalRefreshCount": 7,_x000D_
          "CustomInfo": {}_x000D_
        }_x000D_
      },_x000D_
      "300": {_x000D_
        "$type": "Inside.Core.Formula.Definition.DefinitionAC, Inside.Core.Formula",_x000D_
        "ID": 300,_x000D_
        "Results": [_x000D_
          [_x000D_
            49_x000D_
          ]_x000D_
        ],_x000D_
        "Statistics": {_x000D_
          "CreationDate": "2018-03-26T11:46:13.6828503+02:00",_x000D_
          "LastRefreshDate": "2017-02-24T12:30:33.504593+01:00",_x000D_
          "TotalRefreshCount": 7,_x000D_
          "CustomInfo": {}_x000D_
        }_x000D_
      },_x000D_
      "301": {_x000D_
        "$type": "Inside.Core.Formula.Definition.DefinitionAC, Inside.Core.Formula",_x000D_
        "ID": 301,_x000D_
        "Results": [_x000D_
          [_x000D_
            0.0_x000D_
          ]_x000D_
        ],_x000D_
        "Statistics": {_x000D_
          "CreationDate": "2018-03-26T11:46:13.6828503+02:00",_x000D_
          "LastRefreshDate": "2017-02-24T12:30:33.5242247+01:00",_x000D_
          "TotalRefreshCount": 7,_x000D_
          "CustomInfo": {}_x000D_
        }_x000D_
      },_x000D_
      "302": {_x000D_
        "$type": "Inside.Core.Formula.Definition.DefinitionAC, Inside.Core.Formula",_x000D_
        "ID": 302,_x000D_
        "Results": [_x000D_
          [_x000D_
            6_x000D_
          ]_x000D_
        ],_x000D_
        "Statistics": {_x000D_
          "CreationDate": "2018-03-26T11:46:13.6828503+02:00",_x000D_
          "LastRefreshDate": "2017-02-24T12:30:33.5267265+01:00",_x000D_
          "TotalRefreshCount": 7,_x000D_
          "CustomInfo": {}_x000D_
        }_x000D_
      },_x000D_
      "303": {_x000D_
        "$type": "Inside.Core.Formula.Definition.DefinitionAC, Inside.Core.Formula",_x000D_
        "ID": 303,_x000D_
        "Results": [_x000D_
          [_x000D_
            0.0_x000D_
          ]_x000D_
        ],_x000D_
        "Statistics": {_x000D_
          "CreationDate": "2018-03-26T11:46:13.6828503+02:00",_x000D_
          "LastRefreshDate": "2017-02-24T12:30:33.5267265+01:00",_x000D_
          "TotalRefreshCount": 7,_x000D_
          "CustomInfo": {}_x000D_
        }_x000D_
      },_x000D_
      "304": {_x000D_
        "$type": "Inside.Core.Formula.Definition.DefinitionAC, Inside.Core.Formula",_x000D_
        "ID": 304,_x000D_
        "Results": [_x000D_
          [_x000D_
            0.0_x000D_
          ]_x000D_
        ],_x000D_
        "Statistics": {_x000D_
          "CreationDate": "2018-03-26T11:46:13.6828503+02:00",_x000D_
          "LastRefreshDate": "2017-02-24T12:30:33.5267265+01:00",_x000D_
          "TotalRefreshCount": 7,_x000D_
          "CustomInfo": {}_x000D_
        }_x000D_
      },_x000D_
      "305": {_x000D_
        "$type": "Inside.Core.Formula.Definition.DefinitionAC, Inside.Core.Formula",_x000D_
        "ID": 305,_x000D_
        "Results": [_x000D_
          [_x000D_
            0.0_x000D_
          ]_x000D_
        ],_x000D_
        "Statistics": {_x000D_
          "CreationDate": "2018-03-26T11:46:13.6828503+02:00",_x000D_
          "LastRefreshDate": "2017-02-24T12:30:33.5423563+01:00",_x000D_
          "TotalRefreshCount": 7,_x000D_
          "CustomInfo": {}_x000D_
        }_x000D_
      },_x000D_
      "306": {_x000D_
        "$type": "Inside.Core.Formula.Definition.DefinitionAC, Inside.Core.Formula",_x000D_
        "ID": 306,_x000D_
        "Results": [_x000D_
          [_x000D_
            0.0_x000D_
          ]_x000D_
        ],_x000D_
        "Statistics": {_x000D_
          "CreationDate": "2018-03-26T11:46:13.6828503+02:00",_x000D_
          "LastRefreshDate": "2017-02-24T12:30:33.5423563+01:00",_x000D_
          "TotalRefreshCount": 7,_x000D_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"2018-03-26T11:46:13.6828503+02:00",_x000D_
          "LastRefreshDate": "2017-02-24T12:30:33.5423563+01:00",_x000D_
          "TotalRefreshCount": 7,_x000D_
          "CustomInfo": {}_x000D_
        }_x000D_
      },_x000D_
      "308": {_x000D_
        "$type": "Inside.Core.Formula.Definition.DefinitionAC, Inside.Core.Formula",_x000D_
        "ID": 308,_x000D_
        "Results": [_x000D_
          [_x000D_
            1_x000D_
          ]_x000D_
        ],_x000D_
        "Statistics": {_x000D_
          "CreationDate": "2018-03-26T11:46:13.6828503+02:00",_x000D_
          "LastRefreshDate": "2017-02-24T12:30:33.557982+01:00",_x000D_
          "TotalRefreshCount": 7,_x000D_
          "CustomInfo": {}_x000D_
        }_x000D_
      },_x000D_
      "309": {_x000D_
        "$type": "Inside.Core.Formula.Definition.DefinitionAC, Inside.Core.Formula",_x000D_
        "ID": 309,_x000D_
        "Results": [_x000D_
          [_x000D_
            0.0_x000D_
          ]_x000D_
        ],_x000D_
        "Statistics": {_x000D_
          "CreationDate": "2018-03-26T11:46:13.6828503+02:00",_x000D_
          "LastRefreshDate": "2017-02-24T12:30:33.557982+01:00",_x000D_
          "TotalRefreshCount": 7,_x000D_
          "CustomInfo": {}_x000D_
        }_x000D_
      },_x000D_
      "310": {_x000D_
        "$type": "Inside.Core.Formula.Definition.DefinitionAC, Inside.Core.Formula",_x000D_
        "ID": 310,_x000D_
        "Results": [_x000D_
          [_x000D_
            3_x000D_
          ]_x000D_
        ],_x000D_
        "Statistics": {_x000D_
          "CreationDate": "2018-03-26T11:46:13.6828503+02:00",_x000D_
          "LastRefreshDate": "2017-02-24T12:30:33.557982+01:00",_x000D_
          "TotalRefreshCount": 7,_x000D_
          "CustomInfo": {}_x000D_
        }_x000D_
      },_x000D_
      "311": {_x000D_
        "$type": "Inside.Core.Formula.Definition.DefinitionAC, Inside.Core.Formula",_x000D_
        "ID": 311,_x000D_
        "Results": [_x000D_
          [_x000D_
            0.0_x000D_
          ]_x000D_
        ],_x000D_
        "Statistics": {_x000D_
          "CreationDate": "2018-03-26T11:46:13.6828503+02:00",_x000D_
          "LastRefreshDate": "2017-02-24T12:30:33.5736077+01:00",_x000D_
          "TotalRefreshCount": 7,_x000D_
          "CustomInfo": {}_x000D_
        }_x000D_
      },_x000D_
      "312": {_x000D_
        "$type": "Inside.Core.Formula.Definition.DefinitionAC, Inside.Core.Formula",_x000D_
        "ID": 312,_x000D_
        "Results": [_x000D_
          [_x000D_
            0.0_x000D_
          ]_x000D_
        ],_x000D_
        "Statistics": {_x000D_
          "CreationDate": "2018-03-26T11:46:13.6828503+02:00",_x000D_
          "LastRefreshDate": "2017-02-24T12:30:33.5736077+01:00",_x000D_
          "TotalRefreshCount": 7,_x000D_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"2018-03-26T11:46:13.6828503+02:00",_x000D_
          "LastRefreshDate": "2017-02-24T12:30:33.5736077+01:00",_x000D_
          "TotalRefreshCount": 7,_x000D_
          "CustomInfo": {}_x000D_
        }_x000D_
      },_x000D_
      "314": {_x000D_
        "$type": "Inside.Core.Formula.Definition.DefinitionAC, Inside.Core.Formula",_x000D_
        "ID": 314,_x000D_
        "Results": [_x000D_
          [_x000D_
            0.0_x000D_
          ]_x000D_
        ],_x000D_
        "Statistics": {_x000D_
          "CreationDate": "2018-03-26T11:46:13.6828503+02:00",_x000D_
          "LastRefreshDate": "2017-02-24T12:30:33.589233+01:00",_x000D_
          "TotalRefreshCount": 7,_x000D_
          "CustomInfo": {}_x000D_
        }_x000D_
      },_x000D_
      "315": {_x000D_
        "$type": "Inside.Core.Formula.Definition.DefinitionAC, Inside.Core.Formula",_x000D_
        "ID": 315,_x000D_
        "Results": [_x000D_
          [_x000D_
            0.0_x000D_
          ]_x000D_
        ],_x000D_
        "Statistics": {_x000D_
          "CreationDate": "2018-03-26T11:46:13.6828503+02:00",_x000D_
          "LastRefreshDate": "2017-02-24T12:30:33.589233+01:00",_x000D_
          "TotalRefreshCount": 7,_x000D_
          "CustomInfo": {}_x000D_
        }_x000D_
      },_x000D_
      "316": {_x000D_
        "$type": "Inside.Core.Formula.Definition.DefinitionAC, Inside.Core.Formula",_x000D_
        "ID": 316,_x000D_
        "Results": [_x000D_
          [_x000D_
            0.0_x000D_
          ]_x000D_
        ],_x000D_
        "Statistics": {_x000D_
          "CreationDate": "2018-03-26T11:46:13.6833548+02:00",_x000D_
          "LastRefreshDate": "2017-02-24T12:30:33.589233+01:00",_x000D_
          "TotalRefreshCount": 7,_x000D_
          "CustomInfo": {}_x000D_
        }_x000D_
      },_x000D_
      "317": {_x000D_
        "$type": "Inside.Core.Formula.Definition.DefinitionAC, Inside.Core.Formula",_x000D_
        "ID": 317,_x000D_
        "Results": [_x000D_
          [_x000D_
            2_x000D_
          ]_x000D_
        ],_x000D_
        "Statistics": {_x000D_
          "CreationDate": "2018-03-26T11:46:13.6833548+02:00",_x000D_
          "LastRefreshDate": "2017-02-24T12:30:33.6048615+01:00",_x000D_
          "TotalRefreshCount": 7,_x000D_
          "CustomInfo": {}_x000D_
        }_x000D_
      },_x000D_
      "318": {_x000D_
        "$type": "Inside.Core.Formula.Definition.DefinitionAC, Inside.Core.Formula",_x000D_
        "ID": 318,_x000D_
        "Results": [_x000D_
          [_x000D_
            12_x000D_
          ]_x000D_
        ],_x000D_
        "Statistics": {_x000D_
          "CreationDate": "2018-03-26T11:46:13.6833548+02:00",_x000D_
          "LastRefreshDate": "2017-02-24T12:30:33.6225063+01:00",_x000D_
          "TotalRefreshCount": 7,_x000D_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"2018-03-26T11:46:13.6833548+02:00",_x000D_
          "LastRefreshDate": "2017-02-24T12:30:33.6270139+01:00",_x000D_
          "TotalRefreshCount": 7,_x000D_
          "CustomInfo": {}_x000D_
        }_x000D_
      },_x000D_
      "320": {_x000D_
        "$type": "Inside.Core.Formula.Definition.DefinitionAC, Inside.Core.Formula",_x000D_
        "ID": 320,_x000D_
        "Results": [_x000D_
          [_x000D_
            1_x000D_
          ]_x000D_
        ],_x000D_
        "Statistics": {_x000D_
          "CreationDate": "2018-03-26T11:46:13.6833548+02:00",_x000D_
          "LastRefreshDate": "2017-02-24T12:30:33.6270139+01:00",_x000D_
          "TotalRefreshCount": 7,_x000D_
          "CustomInfo": {}_x000D_
        }_x000D_
      },_x000D_
      "321": {_x000D_
        "$type": "Inside.Core.Formula.Definition.DefinitionAC, Inside.Core.Formula",_x000D_
        "ID": 321,_x000D_
        "Results": [_x000D_
          [_x000D_
            46_x000D_
          ]_x000D_
        ],_x000D_
        "Statistics": {_x000D_
          "CreationDate": "2018-03-26T11:46:13.6833548+02:00",_x000D_
          "LastRefreshDate": "2017-02-24T12:30:33.6270139+01:00",_x000D_
          "TotalRefreshCount": 7,_x000D_
          "CustomInfo": {}_x000D_
        }_x000D_
      },_x000D_
      "322": {_x000D_
        "$type": "Inside.Core.Formula.Definition.DefinitionAC, Inside.Core.Formula",_x000D_
        "ID": 322,_x000D_
        "Results": [_x000D_
          [_x000D_
            23_x000D_
          ]_x000D_
        ],_x000D_
        "Statistics": {_x000D_
          "CreationDate": "2018-03-26T11:46:13.6833548+02:00",_x000D_
          "LastRefreshDate": "2017-02-24T12:30:33.64264+01:00",_x000D_
          "TotalRefreshCount": 7,_x000D_
          "CustomInfo": {}_x000D_
        }_x000D_
      },_x000D_
      "323": {_x000D_
        "$type": "Inside.Core.Formula.Definition.DefinitionAC, Inside.Core.Formula",_x000D_
        "ID": 323,_x000D_
        "Results": [_x000D_
          [_x000D_
            0.0_x000D_
          ]_x000D_
        ],_x000D_
        "Statistics": {_x000D_
          "CreationDate": "2018-03-26T11:46:13.6833548+02:00",_x000D_
          "LastRefreshDate": "2017-02-24T12:30:33.64264+01:00",_x000D_
          "TotalRefreshCount": 7,_x000D_
          "CustomInfo": {}_x000D_
        }_x000D_
      },_x000D_
      "324": {_x000D_
        "$type": "Inside.Core.Formula.Definition.DefinitionAC, Inside.Core.Formula",_x000D_
        "ID": 324,_x000D_
        "Results": [_x000D_
          [_x000D_
            0.0_x000D_
          ]_x000D_
        ],_x000D_
        "Statistics": {_x000D_
          "CreationDate": "2018-03-26T11:46:13.6833548+02:00",_x000D_
          "LastRefreshDate": "2017-02-24T12:30:33.64264+01:00",_x000D_
          "TotalRefreshCount": 7,_x000D_
          "CustomInfo": {}_x000D_
        }_x000D_
      },_x000D_
      "325": {_x000D_
        "$type": "Inside.Core.Formula.Definition.DefinitionAC, Inside.Core.Formula",_x000D_
        "ID": 325,_x000D_
        "Results": [_x000D_
          [_x000D_
            15_x000D_
          ]_x000D_
        ],_x000D_
        "Statistics": {_x000D_
          "CreationDate": "2018-03-26T11:46:13.6833548+02:00",_x000D_
          "LastRefreshDate": "2017-02-24T12:30:33.6582653+01:00",_x000D_
          "TotalRefreshCount": 7,_x000D_
          "CustomInfo": {}_x000D_
        }_x000D_
      },_x000D_
      "326": {_x000D_
        "$type": "Inside.Core.Formula.Definition.DefinitionAC, Inside.Core.Formula",_x000D_
        "ID": 326,_x000D_
        "Results": [_x000D_
          [_x000D_
            1_x000D_
          ]_x000D_
        ],_x000D_
        "Statistics": {_x000D_
          "CreationDate": "2018-03-26T11:46:13.6833548+02:00",_x000D_
          "LastRefreshDate": "2017-02-24T12:30:33.6582653+01:00",_x000D_
          "TotalRefreshCount": 7,_x000D_
          "CustomInfo": {}_x000D_
        }_x000D_
      },_x000D_
      "327": {_x000D_
        "$type": "Inside.Core.Formula.Definition.DefinitionAC, Inside.Core.Formula",_x000D_
        "ID": 327,_x000D_
        "Results": [_x000D_
          [_x000D_
            0.0_x000D_
          ]_x000D_
        ],_x000D_
        "Statistics": {_x000D_
          "CreationDate": "2018-03-26T11:46:13.6833548+02:00",_x000D_
          "LastRefreshDate": "2017-02-24T12:30:33.6582653+01:00",_x000D_
          "TotalRefreshCount": 7,_x000D_
          "CustomInfo": {}_x000D_
        }_x000D_
      },_x000D_
      "328": {_x000D_
        "$type": "Inside.Core.Formula.Definition.DefinitionAC, Inside.Core.Formula",_x000D_
        "ID": 328,_x000D_
        "Results": [_x000D_
          [_x000D_
            5_x000D_
          ]_x000D_
        ],_x000D_
        "Statistics": {_x000D_
          "CreationDate": "2018-03-26T11:46:13.6833548+02:00",_x000D_
          "LastRefreshDate": "2017-02-24T12:30:33.6738914+01:00",_x000D_
          "TotalRefreshCount": 7,_x000D_
          "CustomInfo": {}_x000D_
        }_x000D_
      },_x000D_
      "329": {_x000D_
        "$type": "Inside.Core.Formula.Definition.DefinitionAC, Inside.Core.Formula",_x000D_
        "ID": 329,_x000D_
        "Results": [_x000D_
          [_x000D_
            1_x000D_
          ]_x000D_
        ],_x000D_
        "Statistics": {_x000D_
          "CreationDate": "2018-03-26T11:46:13.6833548+02:00",_x000D_
          "LastRefreshDate": "2017-02-24T12:30:33.6738914+01:00",_x000D_
          "TotalRefreshCount": 7,_x000D_
          "CustomInfo": {}_x000D_
        }_x000D_
      },_x000D_
      "330": {_x000D_
        "$type": "Inside.Core.Formula.Definition.DefinitionAC, Inside.Core.Formula",_x000D_
        "ID": 330,_x000D_
        "Results": [_x000D_
          [_x000D_
            0.0_x000D_
          ]_x000D_
        ],_x000D_
        "Statistics": {_x000D_
          "CreationDate": "2018-03-26T11:46:13.6833548+02:00",_x000D_
          "LastRefreshDate": "2017-02-24T12:30:33.6738914+01:00",_x000D_
          "TotalRefreshCount": 7,_x000D_
          "CustomInfo": {}_x000D_
        }_x000D_
      },_x000D_
      "331": {_x000D_
        "$type": "Inside.Core.Formula.Definition.DefinitionAC, Inside.Core.Formula",_x000D_
        "ID": 331,_x000D_
        "Results": [_x000D_
          [_x000D_
            0.0_x000D_
          ]_x000D_
        ],_x000D_
        "Statistics": {_x000D_
          "CreationDate": "2018-03-26T11:46:13.6833548+02:00",_x000D_
          "LastRefreshDate": "2017-02-24T12:32:03.2685111+01:00",_x000D_
          "TotalRefreshCount": 1,_x000D_
          "CustomInfo": {}_x000D_
        }_x000D_
      },_x000D_
      "332": {_x000D_
        "$type": "Inside.Core.Formula.Definition.DefinitionAC, Inside.Core.Formula",_x000D_
        "ID": 332,_x000D_
        "Results": [_x000D_
          [_x000D_
            1_x000D_
          ]_x000D_
        ],_x000D_
        "Statistics": {_x000D_
          "CreationDate": "2018-03-26T11:46:13.6833548+02:00",_x000D_
          "LastRefreshDate": "2017-02-24T12:32:03.2883127+01:00",_x000D_
          "TotalRefreshCount": 1,_x000D_
          "CustomInfo": {}_x000D_
        }_x000D_
      },_x000D_
      "333": {_x000D_
        "$type": "Inside.Core.Formula.Definition.DefinitionAC, Inside.Core.Formula",_x000D_
        "ID": 333,_x000D_
        "Results": [_x000D_
          [_x000D_
            3_x000D_
          ]_x000D_
        ],_x000D_
        "Statistics": {_x000D_
          "CreationDate": "2018-03-26T11:46:13.6833548+02:00",_x000D_
          "LastRefreshDate": "2017-02-24T12:32:03.3039212+01:00",_x000D_
          "TotalRefreshCount": 1,_x000D_
          "CustomInfo": {}_x000D_
        }_x000D_
      },_x000D_
      "334": {_x000D_
        "$type": "Inside.Core.Formula.Definition.DefinitionAC, Inside.Core.Formula",_x000D_
        "ID": 334,_x000D_
        "Results": [_x000D_
          [_x000D_
            1_x000D_
          ]_x000D_
        ],_x000D_
        "Statistics": {_x000D_
          "CreationDate": "2018-03-26T11:46:13.6833548+02:00",_x000D_
          "LastRefreshDate": "2017-02-24T12:32:03.3039212+01:00",_x000D_
          "TotalRefreshCount": 1,_x000D_
          "CustomInfo": {}_x000D_
        }_x000D_
      },_x000D_
      "335": {_x000D_
        "$type": "Inside.Core.Formula.Definition.DefinitionAC, Inside.Core.Formula",_x000D_
        "ID": 335,_x000D_
        "Results": [_x000D_
          [_x000D_
            0.0_x000D_
          ]_x000D_
        ],_x000D_
        "Statistics": {_x000D_
          "CreationDate": "2018-03-26T11:46:13.6833548+02:00",_x000D_
          "LastRefreshDate": "2017-02-24T12:32:03.3195477+01:00",_x000D_
          "TotalRefreshCount": 1,_x000D_
          "CustomInfo": {}_x000D_
        }_x000D_
      },_x000D_
      "336": {_x000D_
        "$type": "Inside.Core.Formula.Definition.DefinitionAC, Inside.Core.Formula",_x000D_
        "ID": 336,_x000D_
        "Results": [_x000D_
          [_x000D_
            4_x000D_
          ]_x000D_
        ],_x000D_
        "Statistics": {_x000D_
          "CreationDate": "2018-03-26T11:46:13.6833548+02:00",_x000D_
          "LastRefreshDate": "2017-02-24T12:32:03.3195477+01:00",_x000D_
          "TotalRefreshCount": 1,_x000D_
          "CustomInfo": {}_x000D_
        }_x000D_
      },_x000D_
      "337": {_x000D_
        "$type": "Inside.Core.Formula.Definition.DefinitionAC, Inside.Core.Formula",_x000D_
        "ID": 337,_x000D_
        "Results": [_x000D_
          [_x000D_
            6_x000D_
          ]_x000D_
        ],_x000D_
        "Statistics": {_x000D_
          "CreationDate": "2018-03-26T11:46:13.6833548+02:00",_x000D_
          "LastRefreshDate": "2017-02-24T12:32:03.3351734+01:00",_x000D_
          "TotalRefreshCount": 1,_x000D_
          "CustomInfo": {}_x000D_
        }_x000D_
      },_x000D_
      "338": {_x000D_
        "$type": "Inside.Core.Formula.Definition.DefinitionAC, Inside.Core.Formula",_x000D_
        "ID": 338,_x000D_
        "Results": [_x000D_
          [_x000D_
            10_x000D_
          ]_x000D_
        ],_x000D_
        "Statistics": {_x000D_
          "CreationDate": "2018-03-26T11:46:13.6833548+02:00",_x000D_
          "LastRefreshDate": "2017-02-24T12:32:03.3508201+01:00",_x000D_
          "TotalRefreshCount": 1,_x000D_
          "CustomInfo": {}_x000D_
        }_x000D_
      },_x000D_
      "339": {_x000D_
        "$type": "Inside.Core.Formula.Definition.DefinitionAC, Inside.Core.Formula",_x000D_
        "ID": 339,_x000D_
        "Results": [_x000D_
          [_x000D_
            10_x000D_
          ]_x000D_
        ],_x000D_
        "Statistics": {_x000D_
          "CreationDate": "2018-03-26T11:46:13.6833548+02:00",_x000D_
          "LastRefreshDate": "2017-02-24T12:32:03.3679294+01:00",_x000D_
          "TotalRefreshCount": 1,_x000D_
          "CustomInfo": {}_x000D_
        }_x000D_
      },_x000D_
      "340": {_x000D_
        "$type": "Inside.Core.Formula.Definition.DefinitionAC, Inside.Core.Formula",_x000D_
        "ID": 340,_x000D_
        "Results": [_x000D_
          [_x000D_
            4_x000D_
          ]_x000D_
        ],_x000D_
        "Statistics": {_x000D_
          "CreationDate": "2018-03-26T11:46:13.6833548+02:00",_x000D_
          "LastRefreshDate": "2017-02-24T12:32:03.3734334+01:00",_x000D_
          "TotalRefreshCount": 1,_x000D_
          "CustomInfo": {}_x000D_
        }_x000D_
      },_x000D_
      "341": {_x000D_
        "$type": "Inside.Core.Formula.Definition.DefinitionAC, Inside.Core.Formula",_x000D_
        "ID": 341,_x000D_
        "Results": [_x000D_
          [_x000D_
            15_x000D_
          ]_x000D_
        ],_x000D_
        "Statistics": {_x000D_
          "CreationDate": "2018-03-26T11:46:13.6833548+02:00",_x000D_
          "LastRefreshDate": "2017-02-24T12:32:03.3734334+01:00",_x000D_
          "TotalRefreshCount": 1,_x000D_
          "CustomInfo": {}_x000D_
        }_x000D_
      },_x000D_
      "342": {_x000D_
        "$type": "Inside.Core.Formula.Definition.DefinitionAC, Inside.Core.Formula",_x000D_
        "ID": 342,_x000D_
        "Results": [_x000D_
          [_x000D_
            5_x000D_
          ]_x000D_
        ],_x000D_
        "Statistics": {_x000D_
          "CreationDate": "2018-03-26T11:46:13.6833548+02:00",_x000D_
          "LastRefreshDate": "2017-02-24T12:32:03.3890616+01:00",_x000D_
          "TotalRefreshCount": 1,_x000D_
          "CustomInfo": {}_x000D_
        }_x000D_
      },_x000D_
      "343": {_x000D_
        "$type": "Inside.Core.Formula.Definition.DefinitionAC, Inside.Core.Formula",_x000D_
        "ID": 343,_x000D_
        "Results": [_x000D_
          [_x000D_
            49_x000D_
          ]_x000D_
        ],_x000D_
        "Statistics": {_x000D_
          "CreationDate": "2018-03-26T11:46:13.6833548+02:00",_x000D_
          "LastRefreshDate": "2017-02-24T12:32:03.3890616+01:00",_x000D_
          "TotalRefreshCount": 1,_x000D_
          "CustomInfo": {}_x000D_
        }_x000D_
      },_x000D_
      "344": {_x000D_
        "$type": "Inside.Core.Formula.Definition.DefinitionAC, Inside.Core.Formula",_x000D_
        "ID": 344,_x000D_
        "Results": [_x000D_
          [_x000D_
            2_x000D_
          ]_x000D_
        ],_x000D_
        "Statistics": {_x000D_
          "CreationDate": "2018-03-26T11:46:13.6833548+02:00",_x000D_
          "LastRefreshDate": "2017-02-24T12:32:03.4046877+01:00",_x000D_
          "TotalRefreshCount": 1,_x000D_
          "CustomInfo": {}_x000D_
        }_x000D_
      },_x000D_
      "345": {_x000D_
        "$type": "Inside.Core.Formula.Definition.DefinitionAC, Inside.Core.Formula",_x000D_
        "ID": 345,_x000D_
        "Results": [_x000D_
          [_x000D_
            3_x000D_
          ]_x000D_
        ],_x000D_
        "Statistics": {_x000D_
          "CreationDate": "2018-03-26T11:46:13.6838553+02:00",_x000D_
          "LastRefreshDate": "2017-02-24T12:32:03.4046877+01:00",_x000D_
          "TotalRefreshCount": 1,_x000D_
          "CustomInfo": {}_x000D_
        }_x000D_
      },_x000D_
      "346": {_x000D_
        "$type": "Inside.Core.Formula.Definition.DefinitionAC, Inside.Core.Formula",_x000D_
        "ID": 346,_x000D_
        "Results": [_x000D_
          [_x000D_
            18_x000D_
          ]_x000D_
        ],_x000D_
        "Statistics": {_x000D_
          "CreationDate": "2018-03-26T11:46:13.6838553+02:00",_x000D_
          "LastRefreshDate": "2017-02-24T12:32:03.4203147+01:00",_x000D_
          "TotalRefreshCount": 1,_x000D_
          "CustomInfo": {}_x000D_
        }_x000D_
      },_x000D_
      "347": {_x000D_
        "$type": "Inside.Core.Formula.Definition.DefinitionAC, Inside.Core.Formula",_x000D_
        "ID": 347,_x000D_
        "Results": [_x000D_
          [_x000D_
            16_x000D_
          ]_x000D_
        ],_x000D_
        "Statistics": {_x000D_
          "CreationDate": "2018-03-26T11:46:13.6838553+02:00",_x000D_
          "LastRefreshDate": "2017-02-24T12:32:03.4203147+01:00",_x000D_
          "TotalRefreshCount": 1,_x000D_
          "CustomInfo": {}_x000D_
        }_x000D_
      },_x000D_
      "348": {_x000D_
        "$type": "Inside.Core.Formula.Definition.DefinitionAC, Inside.Core.Formula",_x000D_
        "ID": 348,_x000D_
        "Results": [_x000D_
          [_x000D_
            7_x000D_
          ]_x000D_
        ],_x000D_
        "Statistics": {_x000D_
          "CreationDate": "2018-03-26T11:46:13.6838553+02:00",_x000D_
          "LastRefreshDate": "2017-02-24T12:32:03.4359396+01:00",_x000D_
          "TotalRefreshCount": 1,_x000D_
          "CustomInfo": {}_x000D_
        }_x000D_
      },_x000D_
      "349": {_x000D_
        "$type": "Inside.Core.Formula.Definition.DefinitionAC, Inside.Core.Formula",_x000D_
        "ID": 349,_x000D_
        "Results": [_x000D_
          [_x000D_
            5_x000D_
          ]_x000D_
        ],_x000D_
        "Statistics": {_x000D_
          "CreationDate": "2018-03-26T11:46:13.6838553+02:00",_x000D_
          "LastRefreshDate": "2017-02-24T12:32:03.4359396+01:00",_x000D_
          "TotalRefreshCount": 1,_x000D_
          "CustomInfo": {}_x000D_
        }_x000D_
      },_x000D_
      "350": {_x000D_
        "$type": "Inside.Core.Formula.Definition.DefinitionAC, Inside.Core.Formula",_x000D_
        "ID": 350,_x000D_
        "Results": [_x000D_
          [_x000D_
            0.0_x000D_
          ]_x000D_
        ],_x000D_
        "Statistics": {_x000D_
          "CreationDate": "2018-03-26T11:46:13.6838553+02:00",_x000D_
          "LastRefreshDate": "2017-02-24T12:32:03.4515653+01:00",_x000D_
          "TotalRefreshCount": 1,_x000D_
          "CustomInfo": {}_x000D_
        }_x000D_
      },_x000D_
      "351": {_x000D_
        "$type": "Inside.Core.Formula.Definition.DefinitionAC, Inside.Core.Formula",_x000D_
        "ID": 351,_x000D_
        "Results": [_x000D_
          [_x000D_
            0.0_x000D_
          ]_x000D_
        ],_x000D_
        "Statistics": {_x000D_
          "CreationDate": "2018-03-26T11:46:13.6838553+02:00",_x000D_
          "LastRefreshDate": "2017-02-24T12:32:04.8071619+01:00",_x000D_
          "TotalRefreshCount": 1,_x000D_
          "CustomInfo": {}_x000D_
        }_x000D_
      },_x000D_
      "352": {_x000D_
        "$type": "Inside.Core.Formula.Definition.DefinitionAC, Inside.Core.Formula",_x000D_
        "ID": 352,_x000D_
        "Results": [_x000D_
          [_x000D_
            0.0_x000D_
          ]_x000D_
        ],_x000D_
        "Statistics": {_x000D_
          "CreationDate": "2018-03-26T11:46:13.6838553+02:00",_x000D_
          "LastRefreshDate": "2017-02-24T12:32:04.8228106+01:00",_x000D_
          "TotalRefreshCount": 1,_x000D_
          "CustomInfo": {}_x000D_
        }_x000D_
      },_x000D_
      "353": {_x000D_
        "$type": "Inside.Core.Formula.Definition.DefinitionAC, Inside.Core.Formula",_x000D_
        "ID": 353,_x000D_
        "Results": [_x000D_
          [_x000D_
            1_x000D_
          ]_x000D_
        ],_x000D_
        "Statistics": {_x000D_
          "CreationDate": "2018-03-26T11:46:13.6838553+02:00",_x000D_
          "LastRefreshDate": "2017-02-24T12:32:04.8384154+01:00",_x000D_
          "TotalRefreshCount": 1,_x000D_
          "CustomInfo": {}_x000D_
        }_x000D_
      },_x000D_
      "354": {_x000D_
        "$type": "Inside.Core.Formula.Definition.DefinitionAC, Inside.Core.Formula",_x000D_
        "ID": 354,_x000D_
        "Results": [_x000D_
          [_x000D_
            18_x000D_
          ]_x000D_
        ],_x000D_
        "Statistics": {_x000D_
          "CreationDate": "2018-03-26T11:46:13.6838553+02:00",_x000D_
          "LastRefreshDate": "2017-02-24T12:32:04.8540567+01:00",_x000D_
          "TotalRefreshCount": 1,_x000D_
          "CustomInfo": {}_x000D_
        }_x000D_
      },_x000D_
      "355": {_x000D_
        "$type": "Inside.Core.Formula.Definition.DefinitionAC, Inside.Core.Formula",_x000D_
        "ID": 355,_x000D_
        "Results": [_x000D_
          [_x000D_
            0.0_x000D_
          ]_x000D_
        ],_x000D_
        "Statistics": {_x000D_
          "CreationDate": "2018-03-26T11:46:13.6838553+02:00",_x000D_
          "LastRefreshDate": "2017-02-24T12:32:04.8711689+01:00",_x000D_
          "TotalRefreshCount": 1,_x000D_
          "CustomInfo": {}_x000D_
        }_x000D_
      },_x000D_
      "356": {_x000D_
        "$type": "Inside.Core.Formula.Definition.DefinitionAC, Inside.Core.Formula",_x000D_
        "ID": 356,_x000D_
        "Results": [_x000D_
          [_x000D_
            0.0_x000D_
          ]_x000D_
        ],_x000D_
        "Statistics": {_x000D_
          "CreationDate": "2018-03-26T11:46:13.6838553+02:00",_x000D_
          "LastRefreshDate": "2017-02-24T12:32:04.8761725+01:00",_x000D_
          "TotalRefreshCount": 1,_x000D_
          "CustomInfo": {}_x000D_
        }_x000D_
      },_x000D_
      "357": {_x000D_
        "$type": "Inside.Core.Formula.Definition.DefinitionAC, Inside.Core.Formula",_x000D_
        "ID": 357,_x000D_
        "Results": [_x000D_
          [_x000D_
            1_x000D_
          ]_x000D_
        ],_x000D_
        "Statistics": {_x000D_
          "CreationDate": "2018-03-26T11:46:13.6838553+02:00",_x000D_
          "LastRefreshDate": "2017-02-24T12:32:04.8761725+01:00",_x000D_
          "TotalRefreshCount": 1,_x000D_
          "CustomInfo": {}_x000D_
        }_x000D_
      },_x000D_
      "358": {_x000D_
        "$type": "Inside.Core.Formula.Definition.DefinitionAC, Inside.Core.Formula",_x000D_
        "ID": 358,_x000D_
        "Results": [_x000D_
          [_x000D_
            16_x000D_
          ]_x000D_
        ],_x000D_
        "Statistics": {_x000D_
          "CreationDate": "2018-03-26T11:46:13.6843549+02:00",_x000D_
          "LastRefreshDate": "2017-02-24T12:32:04.8918015+01:00",_x000D_
          "TotalRefreshCount": 1,_x000D_
          "CustomInfo": {}_x000D_
        }_x000D_
      },_x000D_
      "359": {_x000D_
        "$type": "Inside.Core.Formula.Definition.DefinitionAC, Inside.Core.Formula",_x000D_
        "ID": 359,_x000D_
        "Results": [_x000D_
          [_x000D_
            0.0_x000D_
          ]_x000D_
        ],_x000D_
        "Statistics": {_x000D_
          "CreationDate": "2018-03-26T11:46:13.6843549+02:00",_x000D_
          "LastRefreshDate": "2017-02-24T12:32:04.8918015+01:00",_x000D_
          "TotalRefreshCount": 1,_x000D_
          "CustomInfo": {}_x000D_
        }_x000D_
      },_x000D_
      "360": {_x000D_
        "$type": "Inside.Core.Formula.Definition.DefinitionAC, Inside.Core.Formula",_x000D_
        "ID": 360,_x000D_
        "Results": [_x000D_
          [_x000D_
            0.0_x000D_
          ]_x000D_
        ],_x000D_
        "Statistics": {_x000D_
          "CreationDate": "2018-03-26T11:46:13.6843549+02:00",_x000D_
          "LastRefreshDate": "2017-02-24T12:32:04.9074272+01:00",_x000D_
          "TotalRefreshCount": 1,_x000D_
          "CustomInfo": {}_x000D_
        }_x000D_
      },_x000D_
      "361": {_x000D_
        "$type": "Inside.Core.Formula.Definition.DefinitionAC, Inside.Core.Formula",_x000D_
        "ID": 361,_x000D_
        "Results": [_x000D_
          [_x000D_
            0.0_x000D_
          ]_x000D_
        ],_x000D_
        "Statistics": {_x000D_
          "CreationDate": "2018-03-26T11:46:13.6843549+02:00",_x000D_
          "LastRefreshDate": "2017-02-24T12:32:04.9074272+01:00",_x000D_
          "TotalRefreshCount": 1,_x000D_
          "CustomInfo": {}_x000D_
        }_x000D_
      },_x000D_
      "362": {_x000D_
        "$type": "Inside.Core.Formula.Definition.DefinitionAC, Inside.Core.Formula",_x000D_
        "ID": 362,_x000D_
        "Results": [_x000D_
          [_x000D_
            7_x000D_
          ]_x000D_
        ],_x000D_
        "Statistics": {_x000D_
          "CreationDate": "2018-03-26T11:46:13.6843549+02:00",_x000D_
          "LastRefreshDate": "2017-02-24T12:32:04.9230529+01:00",_x000D_
          "TotalRefreshCount": 1,_x000D_
          "CustomInfo": {}_x000D_
        }_x000D_
      },_x000D_
      "363": {_x000D_
        "$type": "Inside.Core.Formula.Definition.DefinitionAC, Inside.Core.Formula",_x000D_
        "ID": 363,_x000D_
        "Results": [_x000D_
          [_x000D_
            0.0_x000D_
          ]_x000D_
        ],_x000D_
        "Statistics": {_x000D_
          "CreationDate": "2018-03-26T11:46:13.6843549+02:00",_x000D_
          "LastRefreshDate": "2017-02-24T12:32:04.9386803+01:00",_x000D_
          "TotalRefreshCount": 1,_x000D_
          "CustomInfo": {}_x000D_
        }_x000D_
      },_x000D_
      "364": {_x000D_
        "$type": "Inside.Core.Formula.Definition.DefinitionAC, Inside.Core.Formula",_x000D_
        "ID": 364,_x000D_
        "Results": [_x000D_
          [_x000D_
            0.0_x000D_
          ]_x000D_
        ],_x000D_
        "Statistics": {_x000D_
          "CreationDate": "2018-03-26T11:46:13.6843549+02:00",_x000D_
          "LastRefreshDate": "2017-02-24T12:32:04.9386803+01:00",_x000D_
          "TotalRefreshCount": 1,_x000D_
          "CustomInfo": {}_x000D_
        }_x000D_
      },_x000D_
      "365": {_x000D_
        "$type": "Inside.Core.Formula.Definition.DefinitionAC, Inside.Core.Formula",_x000D_
        "ID": 365,_x000D_
        "Results": [_x000D_
          [_x000D_
            0.0_x000D_
          ]_x000D_
        ],_x000D_
        "Statistics": {_x000D_
          "CreationDate": "2018-03-26T11:46:13.6843549+02:00",_x000D_
          "LastRefreshDate": "2017-02-24T12:32:04.9543047+01:00",_x000D_
          "TotalRefreshCount": 1,_x000D_
          "CustomInfo": {}_x000D_
        }_x000D_
      },_x000D_
      "366": {_x000D_
        "$type": "Inside.Core.Formula.Definition.DefinitionAC, Inside.Core.Formula",_x000D_
        "ID": 366,_x000D_
        "Results": [_x000D_
          [_x000D_
            4_x000D_
          ]_x000D_
        ],_x000D_
        "Statistics": {_x000D_
          "CreationDate": "2018-03-26T11:46:13.6843549+02:00",_x000D_
          "LastRefreshDate": "2017-02-24T12:32:04.9543047+01:00",_x000D_
          "TotalRefreshCount": 1,_x000D_
          "CustomInfo": {}_x000D_
        }_x000D_
      },_x000D_
      "367": {_x000D_
        "$type": "Inside.Core.Formula.Definition.DefinitionAC, Inside.Core.Formula",_x000D_
        "ID": 367,_x000D_
        "Results": [_x000D_
          [_x000D_
            0.0_x000D_
          ]_x000D_
        ],_x000D_
        "Statistics": {_x000D_
          "CreationDate": "2018-03-26T11:46:13.6843549+02:00",_x000D_
          "LastRefreshDate": "2017-02-24T12:32:04.9749385+01:00",_x000D_
          "TotalRefreshCount": 1,_x000D_
          "CustomInfo": {}_x000D_
        }_x000D_
      },</t>
  </si>
  <si>
    <t>_x000D_
      "368": {_x000D_
        "$type": "Inside.Core.Formula.Definition.DefinitionAC, Inside.Core.Formula",_x000D_
        "ID": 368,_x000D_
        "Results": [_x000D_
          [_x000D_
            1_x000D_
          ]_x000D_
        ],_x000D_
        "Statistics": {_x000D_
          "CreationDate": "2018-03-26T11:46:13.6843549+02:00",_x000D_
          "LastRefreshDate": "2017-02-24T12:32:04.976439+01:00",_x000D_
          "TotalRefreshCount": 1,_x000D_
          "CustomInfo": {}_x000D_
        }_x000D_
      },_x000D_
      "369": {_x000D_
        "$type": "Inside.Core.Formula.Definition.DefinitionAC, Inside.Core.Formula",_x000D_
        "ID": 369,_x000D_
        "Results": [_x000D_
          [_x000D_
            0.0_x000D_
          ]_x000D_
        ],_x000D_
        "Statistics": {_x000D_
          "CreationDate": "2018-03-26T11:46:13.6843549+02:00",_x000D_
          "LastRefreshDate": "2017-02-24T12:32:04.9920688+01:00",_x000D_
          "TotalRefreshCount": 1,_x000D_
          "CustomInfo": {}_x000D_
        }_x000D_
      },_x000D_
      "370": {_x000D_
        "$type": "Inside.Core.Formula.Definition.DefinitionAC, Inside.Core.Formula",_x000D_
        "ID": 370,_x000D_
        "Results": [_x000D_
          [_x000D_
            10_x000D_
          ]_x000D_
        ],_x000D_
        "Statistics": {_x000D_
          "CreationDate": "2018-03-26T11:46:13.6843549+02:00",_x000D_
          "LastRefreshDate": "2017-02-24T12:32:04.9920688+01:00",_x000D_
          "TotalRefreshCount": 1,_x000D_
          "CustomInfo": {}_x000D_
        }_x000D_
      },_x000D_
      "371": {_x000D_
        "$type": "Inside.Core.Formula.Definition.DefinitionAC, Inside.Core.Formula",_x000D_
        "ID": 371,_x000D_
        "Results": [_x000D_
          [_x000D_
            0.0_x000D_
          ]_x000D_
        ],_x000D_
        "Statistics": {_x000D_
          "CreationDate": "2018-03-26T11:46:13.6843549+02:00",_x000D_
          "LastRefreshDate": "2017-02-24T12:32:05.007695+01:00",_x000D_
          "TotalRefreshCount": 1,_x000D_
          "CustomInfo": {}_x000D_
        }_x000D_
      },_x000D_
      "372": {_x000D_
        "$type": "Inside.Core.Formula.Definition.DefinitionAC, Inside.Core.Formula",_x000D_
        "ID": 372,_x000D_
        "Results": [_x000D_
          [_x000D_
            0.0_x000D_
          ]_x000D_
        ],_x000D_
        "Statistics": {_x000D_
          "CreationDate": "2018-03-26T11:46:13.6843549+02:00",_x000D_
          "LastRefreshDate": "2017-02-24T12:32:05.0233207+01:00",_x000D_
          "TotalRefreshCount": 1,_x000D_
          "CustomInfo": {}_x000D_
        }_x000D_
      },_x000D_
      "373": {_x000D_
        "$type": "Inside.Core.Formula.Definition.DefinitionAC, Inside.Core.Formula",_x000D_
        "ID": 373,_x000D_
        "Results": [_x000D_
          [_x000D_
            3_x000D_
          ]_x000D_
        ],_x000D_
        "Statistics": {_x000D_
          "CreationDate": "2018-03-26T11:46:13.6848553+02:00",_x000D_
          "LastRefreshDate": "2017-02-24T12:32:05.0233207+01:00",_x000D_
          "TotalRefreshCount": 1,_x000D_
          "CustomInfo": {}_x000D_
        }_x000D_
      },_x000D_
      "374": {_x000D_
        "$type": "Inside.Core.Formula.Definition.DefinitionAC, Inside.Core.Formula",_x000D_
        "ID": 374,_x000D_
        "Results": [_x000D_
          [_x000D_
            2_x000D_
          ]_x000D_
        ],_x000D_
        "Statistics": {_x000D_
          "CreationDate": "2018-03-26T11:46:13.6848553+02:00",_x000D_
          "LastRefreshDate": "2017-02-24T12:32:05.0389468+01:00",_x000D_
          "TotalRefreshCount": 1,_x000D_
          "CustomInfo": {}_x000D_
        }_x000D_
      },_x000D_
      "375": {_x000D_
        "$type": "Inside.Core.Formula.Definition.DefinitionAC, Inside.Core.Formula",_x000D_
        "ID": 375,_x000D_
        "Results": [_x000D_
          [_x000D_
            5_x000D_
          ]_x000D_
        ],_x000D_
        "Statistics": {_x000D_
          "CreationDate": "2018-03-26T11:46:13.6848553+02:00",_x000D_
          "LastRefreshDate": "2017-02-24T12:32:05.0389468+01:00",_x000D_
          "TotalRefreshCount": 1,_x000D_
          "CustomInfo": {}_x000D_
        }_x000D_
      },_x000D_
      "376": {_x000D_
        "$type": "Inside.Core.Formula.Definition.DefinitionAC, Inside.Core.Formula",_x000D_
        "ID": 376,_x000D_
        "Results": [_x000D_
          [_x000D_
            8_x000D_
          ]_x000D_
        ],_x000D_
        "Statistics": {_x000D_
          "CreationDate": "2018-03-26T11:46:13.6848553+02:00",_x000D_
          "LastRefreshDate": "2017-02-24T12:32:05.0545741+01:00",_x000D_
          "TotalRefreshCount": 1,_x000D_
          "CustomInfo": {}_x000D_
        }_x000D_
      },_x000D_
      "377": {_x000D_
        "$type": "Inside.Core.Formula.Definition.DefinitionAC, Inside.Core.Formula",_x000D_
        "ID": 377,_x000D_
        "Results": [_x000D_
          [_x000D_
            17_x000D_
          ]_x000D_
        ],_x000D_
        "Statistics": {_x000D_
          "CreationDate": "2018-03-26T11:46:13.6848553+02:00",_x000D_
          "LastRefreshDate": "2017-02-24T12:32:05.0545741+01:00",_x000D_
          "TotalRefreshCount": 1,_x000D_
          "CustomInfo": {}_x000D_
        }_x000D_
      },_x000D_
      "378": {_x000D_
        "$type": "Inside.Core.Formula.Definition.DefinitionAC, Inside.Core.Formula",_x000D_
        "ID": 378,_x000D_
        "Results": [_x000D_
          [_x000D_
            10_x000D_
          ]_x000D_
        ],_x000D_
        "Statistics": {_x000D_
          "CreationDate": "2018-03-26T11:46:13.6848553+02:00",_x000D_
          "LastRefreshDate": "2017-02-24T12:32:05.0722078+01:00",_x000D_
          "TotalRefreshCount": 1,_x000D_
          "CustomInfo": {}_x000D_
        }_x000D_
      },_x000D_
      "379": {_x000D_
        "$type": "Inside.Core.Formula.Definition.DefinitionAC, Inside.Core.Formula",_x000D_
        "ID": 379,_x000D_
        "Results": [_x000D_
          [_x000D_
            4_x000D_
          ]_x000D_
        ],_x000D_
        "Statistics": {_x000D_
          "CreationDate": "2018-03-26T11:46:13.6848553+02:00",_x000D_
          "LastRefreshDate": "2017-02-24T12:32:05.076715+01:00",_x000D_
          "TotalRefreshCount": 1,_x000D_
          "CustomInfo": {}_x000D_
        }_x000D_
      },_x000D_
      "380": {_x000D_
        "$type": "Inside.Core.Formula.Definition.DefinitionAC, Inside.Core.Formula",_x000D_
        "ID": 380,_x000D_
        "Results": [_x000D_
          [_x000D_
            5_x000D_
          ]_x000D_
        ],_x000D_
        "Statistics": {_x000D_
          "CreationDate": "2018-03-26T11:46:13.6848553+02:00",_x000D_
          "LastRefreshDate": "2017-02-24T12:32:05.076715+01:00",_x000D_
          "TotalRefreshCount": 1,_x000D_
          "CustomInfo": {}_x000D_
        }_x000D_
      },_x000D_
      "381": {_x000D_
        "$type": "Inside.Core.Formula.Definition.DefinitionAC, Inside.Core.Formula",_x000D_
        "ID": 381,_x000D_
        "Results": [_x000D_
          [_x000D_
            5_x000D_
          ]_x000D_
        ],_x000D_
        "Statistics": {_x000D_
          "CreationDate": "2018-03-26T11:46:13.6848553+02:00",_x000D_
          "LastRefreshDate": "2017-02-24T12:32:05.0923411+01:00",_x000D_
          "TotalRefreshCount": 1,_x000D_
          "CustomInfo": {}_x000D_
        }_x000D_
      },_x000D_
      "382": {_x000D_
        "$type": "Inside.Core.Formula.Definition.DefinitionAC, Inside.Core.Formula",_x000D_
        "ID": 382,_x000D_
        "Results": [_x000D_
          [_x000D_
            1_x000D_
          ]_x000D_
        ],_x000D_
        "Statistics": {_x000D_
          "CreationDate": "2018-03-26T11:46:13.6848553+02:00",_x000D_
          "LastRefreshDate": "2017-02-24T12:32:05.0923411+01:00",_x000D_
          "TotalRefreshCount": 1,_x000D_
          "CustomInfo": {}_x000D_
        }_x000D_
      },_x000D_
      "383": {_x000D_
        "$type": "Inside.Core.Formula.Definition.DefinitionAC, Inside.Core.Formula",_x000D_
        "ID": 383,_x000D_
        "Results": [_x000D_
          [_x000D_
            0.0_x000D_
          ]_x000D_
        ],_x000D_
        "Statistics": {_x000D_
          "CreationDate": "2018-03-26T11:46:13.6848553+02:00",_x000D_
          "LastRefreshDate": "2017-02-24T12:32:05.1079639+01:00",_x000D_
          "TotalRefreshCount": 1,_x000D_
          "CustomInfo": {}_x000D_
        }_x000D_
      },_x000D_
      "384": {_x000D_
        "$type": "Inside.Core.Formula.Definition.DefinitionAC, Inside.Core.Formula",_x000D_
        "ID": 384,_x000D_
        "Results": [_x000D_
          [_x000D_
            8_x000D_
          ]_x000D_
        ],_x000D_
        "Statistics": {_x000D_
          "CreationDate": "2018-03-26T11:46:13.6848553+02:00",_x000D_
          "LastRefreshDate": "2017-02-24T12:32:05.1079639+01:00",_x000D_
          "TotalRefreshCount": 1,_x000D_
          "CustomInfo": {}_x000D_
        }_x000D_
      },_x000D_
      "385": {_x000D_
        "$type": "Inside.Core.Formula.Definition.DefinitionAC, Inside.Core.Formula",_x000D_
        "ID": 385,_x000D_
        "Results": [_x000D_
          [_x000D_
            8_x000D_
          ]_x000D_
        ],_x000D_
        "Statistics": {_x000D_
          "CreationDate": "2018-03-26T11:46:13.6848553+02:00",_x000D_
          "LastRefreshDate": "2017-02-24T12:32:05.1235901+01:00",_x000D_
          "TotalRefreshCount": 1,_x000D_
          "CustomInfo": {}_x000D_
        }_x000D_
      },_x000D_
      "386": {_x000D_
        "$type": "Inside.Core.Formula.Definition.DefinitionAC, Inside.Core.Formula",_x000D_
        "ID": 386,_x000D_
        "Results": [_x000D_
          [_x000D_
            5_x000D_
          ]_x000D_
        ],_x000D_
        "Statistics": {_x000D_
          "CreationDate": "2018-03-26T11:46:13.6848553+02:00",_x000D_
          "LastRefreshDate": "2017-02-24T12:32:05.1235901+01:00",_x000D_
          "TotalRefreshCount": 1,_x000D_
          "CustomInfo": {}_x000D_
        }_x000D_
      },_x000D_
      "387": {_x000D_
        "$type": "Inside.Core.Formula.Definition.DefinitionAC, Inside.Core.Formula",_x000D_
        "ID": 387,_x000D_
        "Results": [_x000D_
          [_x000D_
            0.0_x000D_
          ]_x000D_
        ],_x000D_
        "Statistics": {_x000D_
          "CreationDate": "2018-03-26T11:46:13.6848553+02:00",_x000D_
          "LastRefreshDate": "2017-02-24T12:32:05.1392158+01:00",_x000D_
          "TotalRefreshCount": 1,_x000D_
          "CustomInfo": {}_x000D_
        }_x000D_
      },_x000D_
      "388": {_x000D_
        "$type": "Inside.Core.Formula.Definition.DefinitionAC, Inside.Core.Formula",_x000D_
        "ID": 388,_x000D_
        "Results": [_x000D_
          [_x000D_
            9_x000D_
          ]_x000D_
        ],_x000D_
        "Statistics": {_x000D_
          "CreationDate": "2018-03-26T11:46:13.685355+02:00",_x000D_
          "LastRefreshDate": "2017-02-24T12:32:05.1548456+01:00",_x000D_
          "TotalRefreshCount": 1,_x000D_
          "CustomInfo": {}_x000D_
        }_x000D_
      },_x000D_
      "389": {_x000D_
        "$type": "Inside.Core.Formula.Definition.DefinitionAC, Inside.Core.Formula",_x000D_
        "ID": 389,_x000D_
        "Results": [_x000D_
          [_x000D_
            5_x000D_
          ]_x000D_
        ],_x000D_
        "Statistics": {_x000D_
          "CreationDate": "2018-03-26T11:46:13.685355+02:00",_x000D_
          "LastRefreshDate": "2017-02-24T12:32:05.1709725+01:00",_x000D_
          "TotalRefreshCount": 1,_x000D_
          "CustomInfo": {}_x000D_
        }_x000D_
      },_x000D_
      "390": {_x000D_
        "$type": "Inside.Core.Formula.Definition.DefinitionAC, Inside.Core.Formula",_x000D_
        "ID": 390,_x000D_
        "Results": [_x000D_
          [_x000D_
            49_x000D_
          ]_x000D_
        ],_x000D_
        "Statistics": {_x000D_
          "CreationDate": "2018-03-26T11:46:13.685355+02:00",_x000D_
          "LastRefreshDate": "2017-02-24T12:32:05.1769762+01:00",_x000D_
          "TotalRefreshCount": 1,_x000D_
          "CustomInfo": {}_x000D_
        }_x000D_
      },_x000D_
      "391": {_x000D_
        "$type": "Inside.Core.Formula.Definition.DefinitionAC, Inside.Core.Formula",_x000D_
        "ID": 391,_x000D_
        "Results": [_x000D_
          [_x000D_
            0.0_x000D_
          ]_x000D_
        ],_x000D_
        "Statistics": {_x000D_
          "CreationDate": "2018-03-26T11:46:13.685355+02:00",_x000D_
          "LastRefreshDate": "2017-02-24T12:32:05.1769762+01:00",_x000D_
          "TotalRefreshCount": 1,_x000D_
          "CustomInfo": {}_x000D_
        }_x000D_
      },_x000D_
      "392": {_x000D_
        "$type": "Inside.Core.Formula.Definition.DefinitionAC, Inside.Core.Formula",_x000D_
        "ID": 392,_x000D_
        "Results": [_x000D_
          [_x000D_
            6_x000D_
          ]_x000D_
        ],_x000D_
        "Statistics": {_x000D_
          "CreationDate": "2018-03-26T11:46:13.685355+02:00",_x000D_
          "LastRefreshDate": "2017-02-24T12:32:05.192608+01:00",_x000D_
          "TotalRefreshCount": 1,_x000D_
          "CustomInfo": {}_x000D_
        }_x000D_
      },_x000D_
      "393": {_x000D_
        "$type": "Inside.Core.Formula.Definition.DefinitionAC, Inside.Core.Formula",_x000D_
        "ID": 393,_x000D_
        "Results": [_x000D_
          [_x000D_
            0.0_x000D_
          ]_x000D_
        ],_x000D_
        "Statistics": {_x000D_
          "CreationDate": "2018-03-26T11:46:13.685355+02:00",_x000D_
          "LastRefreshDate": "2017-02-24T12:32:05.192608+01:00",_x000D_
          "TotalRefreshCount": 1,_x000D_
          "CustomInfo": {}_x000D_
        }_x000D_
      },_x000D_
      "394": {_x000D_
        "$type": "Inside.Core.Formula.Definition.DefinitionAC, Inside.Core.Formula",_x000D_
        "ID": 394,_x000D_
        "Results": [_x000D_
          [_x000D_
            0.0_x000D_
          ]_x000D_
        ],_x000D_
        "Statistics": {_x000D_
          "CreationDate": "2018-03-26T11:46:13.685355+02:00",_x000D_
          "LastRefreshDate": "2017-02-24T12:32:05.2082313+01:00",_x000D_
          "TotalRefreshCount": 1,_x000D_
          "CustomInfo": {}_x000D_
        }_x000D_
      },_x000D_
      "395": {_x000D_
        "$type": "Inside.Core.Formula.Definition.DefinitionAC, Inside.Core.Formula",_x000D_
        "ID": 395,_x000D_
        "Results": [_x000D_
          [_x000D_
            0.0_x000D_
          ]_x000D_
        ],_x000D_
        "Statistics": {_x000D_
          "CreationDate": "2018-03-26T11:46:13.685355+02:00",_x000D_
          "LastRefreshDate": "2017-02-24T12:32:05.2082313+01:00",_x000D_
          "TotalRefreshCount": 1,_x000D_
          "CustomInfo": {}_x000D_
        }_x000D_
      },_x000D_
      "396": {_x000D_
        "$type": "Inside.Core.Formula.Definition.DefinitionAC, Inside.Core.Formula",_x000D_
        "ID": 396,_x000D_
        "Results": [_x000D_
          [_x000D_
            0.0_x000D_
          ]_x000D_
        ],_x000D_
        "Statistics": {_x000D_
          "CreationDate": "2018-03-26T11:46:13.685355+02:00",_x000D_
          "LastRefreshDate": "2017-02-24T12:32:05.2238574+01:00",_x000D_
          "TotalRefreshCount": 1,_x000D_
          "CustomInfo": {}_x000D_
        }_x000D_
      },_x000D_
      "397": {_x000D_
        "$type": "Inside.Core.Formula.Definition.DefinitionAC, Inside.Core.Formula",_x000D_
        "ID": 397,_x000D_
        "Results": [_x000D_
          [_x000D_
            0.0_x000D_
          ]_x000D_
        ],_x000D_
        "Statistics": {_x000D_
          "CreationDate": "2018-03-26T11:46:13.685355+02:00",_x000D_
          "LastRefreshDate": "2017-02-24T12:32:05.2238574+01:00",_x000D_
          "TotalRefreshCount": 1,_x000D_
          "CustomInfo": {}_x000D_
        }_x000D_
      },_x000D_
      "398": {_x000D_
        "$type": "Inside.Core.Formula.Definition.DefinitionAC, Inside.Core.Formula",_x000D_
        "ID": 398,_x000D_
        "Results": [_x000D_
          [_x000D_
            1_x000D_
          ]_x000D_
        ],_x000D_
        "Statistics": {_x000D_
          "CreationDate": "2018-03-26T11:46:13.685355+02:00",_x000D_
          "LastRefreshDate": "2017-02-24T12:32:05.2394831+01:00",_x000D_
          "TotalRefreshCount": 1,_x000D_
          "CustomInfo": {}_x000D_
        }_x000D_
      },_x000D_
      "399": {_x000D_
        "$type": "Inside.Core.Formula.Definition.DefinitionAC, Inside.Core.Formula",_x000D_
        "ID": 399,_x000D_
        "Results": [_x000D_
          [_x000D_
            0.0_x000D_
          ]_x000D_
        ],_x000D_
        "Statistics": {_x000D_
          "CreationDate": "2018-03-26T11:46:13.685355+02:00",_x000D_
          "LastRefreshDate": "2017-02-24T12:32:05.2394831+01:00",_x000D_
          "TotalRefreshCount": 1,_x000D_
          "CustomInfo": {}_x000D_
        }_x000D_
      },_x000D_
      "400": {_x000D_
        "$type": "Inside.Core.Formula.Definition.DefinitionAC, Inside.Core.Formula",_x000D_
        "ID": 400,_x000D_
        "Results": [_x000D_
          [_x000D_
            3_x000D_
          ]_x000D_
        ],_x000D_
        "Statistics": {_x000D_
          "CreationDate": "2018-03-26T11:46:13.685355+02:00",_x000D_
          "LastRefreshDate": "2017-02-24T12:32:05.2551129+01:00",_x000D_
          "TotalRefreshCount": 1,_x000D_
          "CustomInfo": {}_x000D_
        }_x000D_
      },_x000D_
      "401": {_x000D_
        "$type": "Inside.Core.Formula.Definition.DefinitionAC, Inside.Core.Formula",_x000D_
        "ID": 401,_x000D_
        "Results": [_x000D_
          [_x000D_
            0.0_x000D_
          ]_x000D_
        ],_x000D_
        "Statistics": {_x000D_
          "CreationDate": "2018-03-26T11:46:13.685355+02:00",_x000D_
          "LastRefreshDate": "2017-02-24T12:32:05.2551129+01:00",_x000D_
          "TotalRefreshCount": 1,_x000D_
          "CustomInfo": {}_x000D_
        }_x000D_
      },_x000D_
      "402": {_x000D_
        "$type": "Inside.Core.Formula.Definition.DefinitionAC, Inside.Core.Formula",_x000D_
        "ID": 402,_x000D_
        "Results": [_x000D_
          [_x000D_
            0.0_x000D_
          ]_x000D_
        ],_x000D_
        "Statistics": {_x000D_
          "CreationDate": "2018-03-26T11:46:13.685355+02:00",_x000D_
          "LastRefreshDate": "2017-02-24T12:32:05.2732437+01:00",_x000D_
          "TotalRefreshCount": 1,_x000D_
          "CustomInfo": {}_x000D_
        }_x000D_
      },_x000D_
      "403": {_x000D_
        "$type": "Inside.Core.Formula.Definition.DefinitionAC, Inside.Core.Formula",_x000D_
        "ID": 403,_x000D_
        "Results": [_x000D_
          [_x000D_
            0.0_x000D_
          ]_x000D_
        ],_x000D_
        "Statistics": {_x000D_
          "CreationDate": "2018-03-26T11:46:13.685355+02:00",_x000D_
          "LastRefreshDate": "2017-02-24T12:32:05.2772521+01:00",_x000D_
          "TotalRefreshCount": 1,_x000D_
          "CustomInfo": {}_x000D_
        }_x000D_
      },_x000D_
      "404": {_x000D_
        "$type": "Inside.Core.Formula.Definition.DefinitionAC, Inside.Core.Formula",_x000D_
        "ID": 404,_x000D_
        "Results": [_x000D_
          [_x000D_
            0.0_x000D_
          ]_x000D_
        ],_x000D_
        "Statistics": {_x000D_
          "CreationDate": "2018-03-26T11:46:13.6858562+02:00",_x000D_
          "LastRefreshDate": "2017-02-24T12:32:05.2772521+01:00",_x000D_
          "TotalRefreshCount": 1,_x000D_
          "CustomInfo": {}_x000D_
        }_x000D_
      },_x000D_
      "405": {_x000D_
        "$type": "Inside.Core.Formula.Definition.DefinitionAC, Inside.Core.Formula",_x000D_
        "ID": 405,_x000D_
        "Results": [_x000D_
          [_x000D_
            0.0_x000D_
          ]_x000D_
        ],_x000D_
        "Statistics": {_x000D_
          "CreationDate": "2018-03-26T11:46:13.6858562+02:00",_x000D_
          "LastRefreshDate": "2017-02-24T12:32:05.2928791+01:00",_x000D_
          "TotalRefreshCount": 1,_x000D_
          "CustomInfo": {}_x000D_
        }_x000D_
      },_x000D_
      "406": {_x000D_
        "$type": "Inside.Core.Formula.Definition.DefinitionAC, Inside.Core.Formula",_x000D_
        "ID": 406,_x000D_
        "Results": [_x000D_
          [_x000D_
            0.0_x000D_
          ]_x000D_
        ],_x000D_
        "Statistics": {_x000D_
          "CreationDate": "2018-03-26T11:46:13.6858562+02:00",_x000D_
          "LastRefreshDate": "2017-02-24T12:32:05.2928791+01:00",_x000D_
          "TotalRefreshCount": 1,_x000D_
          "CustomInfo": {}_x000D_
        }_x000D_
      },_x000D_
      "407": {_x000D_
        "$type": "Inside.Core.Formula.Definition.DefinitionAC, Inside.Core.Formula",_x000D_
        "ID": 407,_x000D_
        "Results": [_x000D_
          [_x000D_
            2_x000D_
          ]_x000D_
        ],_x000D_
        "Statistics": {_x000D_
          "CreationDate": "2018-03-26T11:46:13.6858562+02:00",_x000D_
          "LastRefreshDate": "2017-02-24T12:32:05.3085048+01:00",_x000D_
          "TotalRefreshCount": 1,_x000D_
          "CustomInfo": {}_x000D_
        }_x000D_
      },_x000D_
      "408": {_x000D_
        "$type": "Inside.Core.Formula.Definition.DefinitionAC, Inside.Core.Formula",_x000D_
        "ID": 408,_x000D_
        "Results": [_x000D_
          [_x000D_
            12_x000D_
          ]_x000D_
        ],_x000D_
        "Statistics": {_x000D_
          "CreationDate": "2018-03-26T11:46:13.6858562+02:00",_x000D_
          "LastRefreshDate": "2017-02-24T12:32:05.3241293+01:00",_x000D_
          "TotalRefreshCount": 1,_x000D_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"2018-03-26T11:46:13.6858562+02:00",_x000D_
          "LastRefreshDate": "2017-02-24T12:32:05.3241293+01:00",_x000D_
          "TotalRefreshCount": 1,_x000D_
          "CustomInfo": {}_x000D_
        }_x000D_
      },_x000D_
      "410": {_x000D_
        "$type": "Inside.Core.Formula.Definition.DefinitionAC, Inside.Core.Formula",_x000D_
        "ID": 410,_x000D_
        "Results": [_x000D_
          [_x000D_
            1_x000D_
          ]_x000D_
        ],_x000D_
        "Statistics": {_x000D_
          "CreationDate": "2018-03-26T11:46:13.6858562+02:00",_x000D_
          "LastRefreshDate": "2017-02-24T12:32:05.3397562+01:00",_x000D_
          "TotalRefreshCount": 1,_x000D_
          "CustomInfo": {}_x000D_
        }_x000D_
      },_x000D_
      "411": {_x000D_
        "$type": "Inside.Core.Formula.Definition.DefinitionAC, Inside.Core.Formula",_x000D_
        "ID": 411,_x000D_
        "Results": [_x000D_
          [_x000D_
            46_x000D_
          ]_x000D_
        ],_x000D_
        "Statistics": {_x000D_
          "CreationDate": "2018-03-26T11:46:13.6858562+02:00",_x000D_
          "LastRefreshDate": "2017-02-24T12:32:05.3397562+01:00",_x000D_
          "TotalRefreshCount": 1,_x000D_
          "CustomInfo": {}_x000D_
        }_x000D_
      },_x000D_
      "412": {_x000D_
        "$type": "Inside.Core.Formula.Definition.DefinitionAC, Inside.Core.Formula",_x000D_
        "ID": 412,_x000D_
        "Results": [_x000D_
          [_x000D_
            23_x000D_
          ]_x000D_
        ],_x000D_
        "Statistics": {_x000D_
          "CreationDate": "2018-03-26T11:46:13.6858562+02:00",_x000D_
          "LastRefreshDate": "2017-02-24T12:32:05.355379+01:00",_x000D_
          "TotalRefreshCount": 1,_x000D_
          "CustomInfo": {}_x000D_
        }_x000D_
      },_x000D_
      "413": {_x000D_
        "$type": "Inside.Core.Formula.Definition.DefinitionAC, Inside.Core.Formula",_x000D_
        "ID": 413,_x000D_
        "Results": [_x000D_
          [_x000D_
            0.0_x000D_
          ]_x000D_
        ],_x000D_
        "Statistics": {_x000D_
          "CreationDate": "2018-03-26T11:46:13.6858562+02:00",_x000D_
          "LastRefreshDate": "2017-02-24T12:32:05.355379+01:00",_x000D_
          "TotalRefreshCount": 1,_x000D_
          "CustomInfo": {}_x000D_
        }_x000D_
      },_x000D_
      "414": {_x000D_
        "$type": "Inside.Core.Formula.Definition.DefinitionAC, Inside.Core.Formula",_x000D_
        "ID": 414,_x000D_
        "Results": [_x000D_
          [_x000D_
            0.0_x000D_
          ]_x000D_
        ],_x000D_
        "Statistics": {_x000D_
          "CreationDate": "2018-03-26T11:46:13.6858562+02:00",_x000D_
          "LastRefreshDate": "2017-02-24T12:32:05.3775236+01:00",_x000D_
          "TotalRefreshCount": 1,_x000D_
          "CustomInfo": {}_x000D_
        }_x000D_
      },_x000D_
      "415": {_x000D_
        "$type": "Inside.Core.Formula.Definition.DefinitionAC, Inside.Core.Formula",_x000D_
        "ID": 415,_x000D_
        "Results": [_x000D_
          [_x000D_
            15_x000D_
          ]_x000D_
        ],_x000D_
        "Statistics": {_x000D_
          "CreationDate": "2018-03-26T11:46:13.6858562+02:00",_x000D_
          "LastRefreshDate": "2017-02-24T12:32:05.3775236+01:00",_x000D_
          "TotalRefreshCount": 1,_x000D_
          "CustomInfo": {}_x000D_
        }_x000D_
      },_x000D_
      "416": {_x000D_
        "$type": "Inside.Core.Formula.Definition.DefinitionAC, Inside.Core.Formula",_x000D_
        "ID": 416,_x000D_
        "Results": [_x000D_
          [_x000D_
            1_x000D_
          ]_x000D_
        ],_x000D_
        "Statistics": {_x000D_
          "CreationDate": "2018-03-26T11:46:13.6858562+02:00",_x000D_
          "LastRefreshDate": "2017-02-24T12:32:05.3775236+01:00",_x000D_
          "TotalRefreshCount": 1,_x000D_
          "CustomInfo": {}_x000D_
        }_x000D_
      },_x000D_
      "417": {_x000D_
        "$type": "Inside.Core.Formula.Definition.DefinitionAC, Inside.Core.Formula",_x000D_
        "ID": 417,_x000D_
        "Results": [_x000D_
          [_x000D_
            0.0_x000D_
          ]_x000D_
        ],_x000D_
        "Statistics": {_x000D_
          "CreationDate": "2018-03-26T11:46:13.6858562+02:00",_x000D_
          "LastRefreshDate": "2017-02-24T12:32:05.3931493+01:00",_x000D_
          "TotalRefreshCount": 1,_x000D_
          "CustomInfo": {}_x000D_
        }_x000D_
      },_x000D_
      "418": {_x000D_
        "$type": "Inside.Core.Formula.Definition.DefinitionAC, Inside.Core.Formula",_x000D_
        "ID": 418,_x000D_
        "Results": [_x000D_
          [_x000D_
            5_x000D_
          ]_x000D_
        ],_x000D_
        "Statistics": {_x000D_
          "CreationDate": "2018-03-26T11:46:13.6858562+02:00",_x000D_
          "LastRefreshDate": "2017-02-24T12:32:05.3931493+01:00",_x000D_
          "TotalRefreshCount": 1,_x000D_
          "CustomInfo": {}_x000D_
        }_x000D_
      },_x000D_
      "419": {_x000D_
        "$type": "Inside.Core.Formula.Definition.DefinitionAC, Inside.Core.Formula",_x000D_
        "ID": 419,_x000D_
        "Results": [_x000D_
          [_x000D_
            1_x000D_
          ]_x000D_
        ],_x000D_
        "Statistics": {_x000D_
          "CreationDate": "2018-03-26T11:46:13.6858562+02:00",_x000D_
          "LastRefreshDate": "2017-02-24T12:32:05.408775+01:00",_x000D_
          "TotalRefreshCount": 1,_x000D_
          "CustomInfo": {}_x000D_
        }_x000D_
      },_x000D_
      "420": {_x000D_
        "$type": "Inside.Core.Formula.Definition.DefinitionAC, Inside.Core.Formula",_x000D_
        "ID": 420,_x000D_
        "Results": [_x000D_
          [_x000D_
            0.0_x000D_
          ]_x000D_
        ],_x000D_
        "Statistics": {_x000D_
          "CreationDate": "2018-03-26T11:46:13.6858562+02:00",_x000D_
          "LastRefreshDate": "2017-02-24T12:32:05.408775+01:00",_x000D_
          "TotalRefreshCount": 1,_x000D_
          "CustomInfo": {}_x000D_
        }_x000D_
      },_x000D_
      "421": {_x000D_
        "$type": "Inside.Core.Formula.Definition.DefinitionAC, Inside.Core.Formula",_x000D_
        "ID": 421,_x000D_
        "Results": [_x000D_
          [_x000D_
            0.0_x000D_
          ]_x000D_
        ],_x000D_
        "Statistics": {_x000D_
          "CreationDate": "2018-03-26T11:46:13.6858562+02:00",_x000D_
          "LastRefreshDate": "2017-02-24T12:37:21.7863298+01:00",_x000D_
          "TotalRefreshCount": 9,_x000D_
          "CustomInfo": {}_x000D_
        }_x000D_
      },_x000D_
      "422": {_x000D_
        "$type": "Inside.Core.Formula.Definition.DefinitionAC, Inside.Core.Formula",_x000D_
        "ID": 422,_x000D_
        "Results": [_x000D_
          [_x000D_
            1_x000D_
          ]_x000D_
        ],_x000D_
        "Statistics": {_x000D_
          "CreationDate": "2018-03-26T11:46:13.6858562+02:00",_x000D_
          "LastRefreshDate": "2017-02-24T12:37:21.7863298+01:00",_x000D_
          "TotalRefreshCount": 9,_x000D_
          "CustomInfo": {}_x000D_
        }_x000D_
      },_x000D_
      "423": {_x000D_
        "$type": "Inside.Core.Formula.Definition.DefinitionAC, Inside.Core.Formula",_x000D_
        "ID": 423,_x000D_
        "Results": [_x000D_
          [_x000D_
            3_x000D_
          ]_x000D_
        ],_x000D_
        "Statistics": {_x000D_
          "CreationDate": "2018-03-26T11:46:13.6858562+02:00",_x000D_
          "LastRefreshDate": "2017-02-24T12:37:21.8089675+01:00",_x000D_
          "TotalRefreshCount": 9,_x000D_
          "CustomInfo": {}_x000D_
        }_x000D_
      },_x000D_
      "424": {_x000D_
        "$type": "Inside.Core.Formula.Definition.DefinitionAC, Inside.Core.Formula",_x000D_
        "ID": 424,_x000D_
        "Results": [_x000D_
          [_x000D_
            1_x000D_
          ]_x000D_
        ],_x000D_
        "Statistics": {_x000D_
          "CreationDate": "2018-03-26T11:46:13.6858562+02:00",_x000D_
          "LastRefreshDate": "2017-02-24T12:37:21.8089675+01:00",_x000D_
          "TotalRefreshCount": 9,_x000D_
          "CustomInfo": {}_x000D_
        }_x000D_
      },_x000D_
      "425": {_x000D_
        "$type": "Inside.Core.Formula.Definition.DefinitionAC, Inside.Core.Formula",_x000D_
        "ID": 425,_x000D_
        "Results": [_x000D_
          [_x000D_
            0.0_x000D_
          ]_x000D_
        ],_x000D_
        "Statistics": {_x000D_
          "CreationDate": "2018-03-26T11:46:13.6858562+02:00",_x000D_
          "LastRefreshDate": "2017-02-24T12:37:21.8246166+01:00",_x000D_
          "TotalRefreshCount": 9,_x000D_
          "CustomInfo": {}_x000D_
        }_x000D_
      },_x000D_
      "426": {_x000D_
        "$type": "Inside.Core.Formula.Definition.DefinitionAC, Inside.Core.Formula",_x000D_
        "ID": 426,_x000D_
        "Results": [_x000D_
          [_x000D_
            4_x000D_
          ]_x000D_
        ],_x000D_
        "Statistics": {_x000D_
          "CreationDate": "2018-03-26T11:46:13.6863563+02:00",_x000D_
          "LastRefreshDate": "2017-02-24T12:37:21.8402349+01:00",_x000D_
          "TotalRefreshCount": 9,_x000D_
          "CustomInfo": {}_x000D_
        }_x000D_
      },_x000D_
      "427": {_x000D_
        "$type": "Inside.Core.Formula.Definition.DefinitionAC, Inside.Core.Formula",_x000D_
        "ID": 427,_x000D_
        "Results": [_x000D_
          [_x000D_
            6_x000D_
          ]_x000D_
        ],_x000D_
        "Statistics": {_x000D_
          "CreationDate": "2018-03-26T11:46:13.6863563+02:00",_x000D_
          "LastRefreshDate": "2017-02-24T12:37:21.8402349+01:00",_x000D_
          "TotalRefreshCount": 9,_x000D_
          "CustomInfo": {}_x000D_
        }_x000D_
      },_x000D_
      "428": {_x000D_
        "$type": "Inside.Core.Formula.Definition.DefinitionAC, Inside.Core.Formula",_x000D_
        "ID": 428,_x000D_
        "Results": [_x000D_
          [_x000D_
            10_x000D_
          ]_x000D_
        ],_x000D_
        "Statistics": {_x000D_
          "CreationDate": "2018-03-26T11:46:13.6863563+02:00",_x000D_
          "LastRefreshDate": "2017-02-24T12:37:21.8402349+01:00",_x000D_
          "TotalRefreshCount": 9,_x000D_
          "CustomInfo": {}_x000D_
        }_x000D_
      },_x000D_
      "429": {_x000D_
        "$type": "Inside.Core.Formula.Definition.DefinitionAC, Inside.Core.Formula",_x000D_
        "ID": 429,_x000D_
        "Results": [_x000D_
          [_x000D_
            10_x000D_
          ]_x000D_
        ],_x000D_
        "Statistics": {_x000D_
          "CreationDate": "2018-03-26T11:46:13.6863563+02:00",_x000D_
          "LastRefreshDate": "2017-02-24T12:37:21.8558577+01:00",_x000D_
          "TotalRefreshCount": 9,_x000D_
          "CustomInfo": {}_x000D_
        }_x000D_
      },_x000D_
      "430": {_x000D_
        "$type": "Inside.Core.Formula.Definition.DefinitionAC, Inside.Core.Formula",_x000D_
        "ID": 430,_x000D_
        "Results": [_x000D_
          [_x000D_
            4_x000D_
          ]_x000D_
        ],_x000D_
        "Statistics": {_x000D_
          "CreationDate": "2018-03-26T11:46:13.6863563+02:00",_x000D_
          "LastRefreshDate": "2017-02-24T12:37:21.8558577+01:00",_x000D_
          "TotalRefreshCount": 9,_x000D_
          "CustomInfo": {}_x000D_
        }_x000D_
      },_x000D_
      "431": {_x000D_
        "$type": "Inside.Core.Formula.Definition.DefinitionAC, Inside.Core.Formula",_x000D_
        "ID": 431,_x000D_
        "Results": [_x000D_
          [_x000D_
            15_x000D_
          ]_x000D_
        ],_x000D_
        "Statistics": {_x000D_
          "CreationDate": "2018-03-26T11:46:13.6863563+02:00",_x000D_
          "LastRefreshDate": "2017-02-24T12:37:21.8558577+01:00",_x000D_
          "TotalRefreshCount": 9,_x000D_
          "CustomInfo": {}_x000D_
        }_x000D_
      },_x000D_
      "432": {_x000D_
        "$type": "Inside.Core.Formula.Definition.DefinitionAC, Inside.Core.Formula",_x000D_
        "ID": 432,_x000D_
        "Results": [_x000D_
          [_x000D_
            5_x000D_
          ]_x000D_
        ],_x000D_
        "Statistics": {_x000D_
          "CreationDate": "2018-03-26T11:46:13.6863563+02:00",_x000D_
          "LastRefreshDate": "2017-02-24T12:37:21.8714818+01:00",_x000D_
          "TotalRefreshCount": 9,_x000D_
          "CustomInfo": {}_x000D_
        }_x000D_
      },_x000D_
      "433": {_x000D_
        "$type": "Inside.Core.Formula.Definition.DefinitionAC, Inside.Core.Formula",_x000D_
        "ID": 433,_x000D_
        "Results": [_x000D_
          [_x000D_
            49_x000D_
          ]_x000D_
        ],_x000D_
        "Statistics": {_x000D_
          "CreationDate": "2018-03-26T11:46:13.6863563+02:00",_x000D_
          "LastRefreshDate": "2017-02-24T12:37:21.8714818+01:00",_x000D_
          "TotalRefreshCount": 9,_x000D_
          "CustomInfo": {}_x000D_
        }_x000D_
      },_x000D_
      "434": {_x000D_
        "$type": "Inside.Core.Formula.Definition.DefinitionAC, Inside.Core.Formula",_x000D_
        "ID": 434,_x000D_
        "Results": [_x000D_
          [_x000D_
            2_x000D_
          ]_x000D_
        ],_x000D_
        "Statistics": {_x000D_
          "CreationDate": "2018-03-26T11:46:13.6863563+02:00",_x000D_
          "LastRefreshDate": "2017-02-24T12:37:21.8714818+01:00",_x000D_
          "TotalRefreshCount": 9,_x000D_
          "CustomInfo": {}_x000D_
        }_x000D_
      },_x000D_
      "435": {_x000D_
        "$type": "Inside.Core.Formula.Definition.DefinitionAC, Inside.Core.Formula",_x000D_
        "ID": 435,_x000D_
        "Results": [_x000D_
          [_x000D_
            3_x000D_
          ]_x000D_
        ],_x000D_
        "Statistics": {_x000D_
          "CreationDate": "2018-03-26T11:46:13.6863563+02:00",_x000D_
          "LastRefreshDate": "2017-02-24T12:37:21.8871124+01:00",_x000D_
          "TotalRefreshCount": 9,_x000D_
          "CustomInfo": {}_x000D_
        }_x000D_
      },_x000D_
      "436": {_x000D_
        "$type": "Inside.Core.Formula.Definition.DefinitionAC, Inside.Core.Formula",_x000D_
        "ID": 436,_x000D_
        "Results": [_x000D_
          [_x000D_
            18_x000D_
          ]_x000D_
        ],_x000D_
        "Statistics": {_x000D_
          "CreationDate": "2018-03-26T11:46:13.6863563+02:00",_x000D_
          "LastRefreshDate": "2017-02-24T12:37:21.8871124+01:00",_x000D_
          "TotalRefreshCount": 9,_x000D_
          "CustomInfo": {}_x000D_
        }_x000D_
      },_x000D_
      "437": {_x000D_
        "$type": "Inside.Core.Formula.Definition.DefinitionAC, Inside.Core.Formula",_x000D_
        "ID": 437,_x000D_
        "Results": [_x000D_
          [_x000D_
            16_x000D_
          ]_x000D_
        ],_x000D_
        "Statistics": {_x000D_
          "CreationDate": "2018-03-26T11:46:13.6863563+02:00",_x000D_
          "LastRefreshDate": "2017-02-24T12:37:21.8871124+01:00",_x000D_
          "TotalRefreshCount": 9,_x000D_
          "CustomInfo": {}_x000D_
        }_x000D_
      },_x000D_
      "438": {_x000D_
        "$type": "Inside.Core.Formula.Definition.DefinitionAC, Inside.Core.Formula",_x000D_
        "ID": 438,_x000D_
        "Results": [_x000D_
          [_x000D_
            7_x000D_
          ]_x000D_
        ],_x000D_
        "Statistics": {_x000D_
          "CreationDate": "2018-03-26T11:46:13.6863563+02:00",_x000D_
          "LastRefreshDate": "2017-02-24T12:37:21.8871124+01:00",_x000D_
          "TotalRefreshCount": 9,_x000D_
          "CustomInfo": {}_x000D_
        }_x000D_
      },_x000D_
      "439": {_x000D_
        "$type": "Inside.Core.Formula.Definition.DefinitionAC, Inside.Core.Formula",_x000D_
        "ID": 439,_x000D_
        "Results": [_x000D_
          [_x000D_
            5_x000D_
          ]_x000D_
        ],_x000D_
        "Statistics": {_x000D_
          "CreationDate": "2018-03-26T11:46:13.6863563+02:00",_x000D_
          "LastRefreshDate": "2017-02-24T12:37:21.9062432+01:00",_x000D_
          "TotalRefreshCount": 9,_x000D_
          "CustomInfo": {}_x000D_
        }_x000D_
      },_x000D_
      "440": {_x000D_
        "$type": "Inside.Core.Formula.Definition.DefinitionAC, Inside.Core.Formula",_x000D_
        "ID": 440,_x000D_
        "Results": [_x000D_
          [_x000D_
            0.0_x000D_
          ]_x000D_
        ],_x000D_
        "Statistics": {_x000D_
          "CreationDate": "2018-03-26T11:46:13.6863563+02:00",_x000D_
          "LastRefreshDate": "2017-02-24T12:37:21.9087446+01:00",_x000D_
          "TotalRefreshCount": 9,_x000D_
          "CustomInfo": {}_x000D_
        }_x000D_
      },_x000D_
      "441": {_x000D_
        "$type": "Inside.Core.Formula.Definition.DefinitionAC, Inside.Core.Formula",_x000D_
        "ID": 441,_x000D_
        "Results": [_x000D_
          [_x000D_
            0.0_x000D_
          ]_x000D_
        ],_x000D_
        "Statistics": {_x000D_
          "CreationDate": "2018-03-26T11:46:13.6863563+02:00",_x000D_
          "LastRefreshDate": "2017-02-24T12:37:21.9087446+01:00",_x000D_
          "TotalRefreshCount": 9,_x000D_
          "CustomInfo": {}_x000D_
        }_x000D_
      },_x000D_
      "442": {_x000D_
        "$type": "Inside.Core.Formula.Definition.DefinitionAC, Inside.Core.Formula",_x000D_
        "ID": 442,_x000D_
        "Results": [_x000D_
          [_x000D_
            0.0_x000D_
          ]_x000D_
        ],_x000D_
        "Statistics": {_x000D_
          "CreationDate": "2018-03-26T11:46:13.6868563+02:00",_x000D_
          "LastRefreshDate": "2017-02-24T12:37:21.9087446+01:00",_x000D_
          "TotalRefreshCount":</t>
  </si>
  <si>
    <t xml:space="preserve"> 9,_x000D_
          "CustomInfo": {}_x000D_
        }_x000D_
      },_x000D_
      "443": {_x000D_
        "$type": "Inside.Core.Formula.Definition.DefinitionAC, Inside.Core.Formula",_x000D_
        "ID": 443,_x000D_
        "Results": [_x000D_
          [_x000D_
            1_x000D_
          ]_x000D_
        ],_x000D_
        "Statistics": {_x000D_
          "CreationDate": "2018-03-26T11:46:13.6868563+02:00",_x000D_
          "LastRefreshDate": "2017-02-24T12:37:21.9248572+01:00",_x000D_
          "TotalRefreshCount": 9,_x000D_
          "CustomInfo": {}_x000D_
        }_x000D_
      },_x000D_
      "444": {_x000D_
        "$type": "Inside.Core.Formula.Definition.DefinitionAC, Inside.Core.Formula",_x000D_
        "ID": 444,_x000D_
        "Results": [_x000D_
          [_x000D_
            18_x000D_
          ]_x000D_
        ],_x000D_
        "Statistics": {_x000D_
          "CreationDate": "2018-03-26T11:46:13.6868563+02:00",_x000D_
          "LastRefreshDate": "2017-02-24T12:37:21.9248572+01:00",_x000D_
          "TotalRefreshCount": 9,_x000D_
          "CustomInfo": {}_x000D_
        }_x000D_
      },_x000D_
      "445": {_x000D_
        "$type": "Inside.Core.Formula.Definition.DefinitionAC, Inside.Core.Formula",_x000D_
        "ID": 445,_x000D_
        "Results": [_x000D_
          [_x000D_
            0.0_x000D_
          ]_x000D_
        ],_x000D_
        "Statistics": {_x000D_
          "CreationDate": "2018-03-26T11:46:13.6868563+02:00",_x000D_
          "LastRefreshDate": "2017-02-24T12:37:21.9248572+01:00",_x000D_
          "TotalRefreshCount": 9,_x000D_
          "CustomInfo": {}_x000D_
        }_x000D_
      },_x000D_
      "446": {_x000D_
        "$type": "Inside.Core.Formula.Definition.DefinitionAC, Inside.Core.Formula",_x000D_
        "ID": 446,_x000D_
        "Results": [_x000D_
          [_x000D_
            0.0_x000D_
          ]_x000D_
        ],_x000D_
        "Statistics": {_x000D_
          "CreationDate": "2018-03-26T11:46:13.6868563+02:00",_x000D_
          "LastRefreshDate": "2017-02-24T12:37:21.9248572+01:00",_x000D_
          "TotalRefreshCount": 9,_x000D_
          "CustomInfo": {}_x000D_
        }_x000D_
      },_x000D_
      "447": {_x000D_
        "$type": "Inside.Core.Formula.Definition.DefinitionAC, Inside.Core.Formula",_x000D_
        "ID": 447,_x000D_
        "Results": [_x000D_
          [_x000D_
            1_x000D_
          ]_x000D_
        ],_x000D_
        "Statistics": {_x000D_
          "CreationDate": "2018-03-26T11:46:13.6868563+02:00",_x000D_
          "LastRefreshDate": "2017-02-24T12:37:21.9404846+01:00",_x000D_
          "TotalRefreshCount": 9,_x000D_
          "CustomInfo": {}_x000D_
        }_x000D_
      },_x000D_
      "448": {_x000D_
        "$type": "Inside.Core.Formula.Definition.DefinitionAC, Inside.Core.Formula",_x000D_
        "ID": 448,_x000D_
        "Results": [_x000D_
          [_x000D_
            16_x000D_
          ]_x000D_
        ],_x000D_
        "Statistics": {_x000D_
          "CreationDate": "2018-03-26T11:46:13.6868563+02:00",_x000D_
          "LastRefreshDate": "2017-02-24T12:37:21.9404846+01:00",_x000D_
          "TotalRefreshCount": 9,_x000D_
          "CustomInfo": {}_x000D_
        }_x000D_
      },_x000D_
      "449": {_x000D_
        "$type": "Inside.Core.Formula.Definition.DefinitionAC, Inside.Core.Formula",_x000D_
        "ID": 449,_x000D_
        "Results": [_x000D_
          [_x000D_
            0.0_x000D_
          ]_x000D_
        ],_x000D_
        "Statistics": {_x000D_
          "CreationDate": "2018-03-26T11:46:13.6868563+02:00",_x000D_
          "LastRefreshDate": "2017-02-24T12:37:21.9561131+01:00",_x000D_
          "TotalRefreshCount": 9,_x000D_
          "CustomInfo": {}_x000D_
        }_x000D_
      },_x000D_
      "450": {_x000D_
        "$type": "Inside.Core.Formula.Definition.DefinitionAC, Inside.Core.Formula",_x000D_
        "ID": 450,_x000D_
        "Results": [_x000D_
          [_x000D_
            0.0_x000D_
          ]_x000D_
        ],_x000D_
        "Statistics": {_x000D_
          "CreationDate": "2018-03-26T11:46:13.6868563+02:00",_x000D_
          "LastRefreshDate": "2017-02-24T12:37:21.9561131+01:00",_x000D_
          "TotalRefreshCount": 9,_x000D_
          "CustomInfo": {}_x000D_
        }_x000D_
      },_x000D_
      "451": {_x000D_
        "$type": "Inside.Core.Formula.Definition.DefinitionAC, Inside.Core.Formula",_x000D_
        "ID": 451,_x000D_
        "Results": [_x000D_
          [_x000D_
            0.0_x000D_
          ]_x000D_
        ],_x000D_
        "Statistics": {_x000D_
          "CreationDate": "2018-03-26T11:46:13.6868563+02:00",_x000D_
          "LastRefreshDate": "2017-02-24T12:37:21.9717356+01:00",_x000D_
          "TotalRefreshCount": 9,_x000D_
          "CustomInfo": {}_x000D_
        }_x000D_
      },_x000D_
      "452": {_x000D_
        "$type": "Inside.Core.Formula.Definition.DefinitionAC, Inside.Core.Formula",_x000D_
        "ID": 452,_x000D_
        "Results": [_x000D_
          [_x000D_
            7_x000D_
          ]_x000D_
        ],_x000D_
        "Statistics": {_x000D_
          "CreationDate": "2018-03-26T11:46:13.6868563+02:00",_x000D_
          "LastRefreshDate": "2017-02-24T12:37:21.9717356+01:00",_x000D_
          "TotalRefreshCount": 9,_x000D_
          "CustomInfo": {}_x000D_
        }_x000D_
      },_x000D_
      "453": {_x000D_
        "$type": "Inside.Core.Formula.Definition.DefinitionAC, Inside.Core.Formula",_x000D_
        "ID": 453,_x000D_
        "Results": [_x000D_
          [_x000D_
            0.0_x000D_
          ]_x000D_
        ],_x000D_
        "Statistics": {_x000D_
          "CreationDate": "2018-03-26T11:46:13.6868563+02:00",_x000D_
          "LastRefreshDate": "2017-02-24T12:37:21.9717356+01:00",_x000D_
          "TotalRefreshCount": 9,_x000D_
          "CustomInfo": {}_x000D_
        }_x000D_
      },_x000D_
      "454": {_x000D_
        "$type": "Inside.Core.Formula.Definition.DefinitionAC, Inside.Core.Formula",_x000D_
        "ID": 454,_x000D_
        "Results": [_x000D_
          [_x000D_
            0.0_x000D_
          ]_x000D_
        ],_x000D_
        "Statistics": {_x000D_
          "CreationDate": "2018-03-26T11:46:13.6868563+02:00",_x000D_
          "LastRefreshDate": "2017-02-24T12:37:21.9873637+01:00",_x000D_
          "TotalRefreshCount": 9,_x000D_
          "CustomInfo": {}_x000D_
        }_x000D_
      },_x000D_
      "455": {_x000D_
        "$type": "Inside.Core.Formula.Definition.DefinitionAC, Inside.Core.Formula",_x000D_
        "ID": 455,_x000D_
        "Results": [_x000D_
          [_x000D_
            0.0_x000D_
          ]_x000D_
        ],_x000D_
        "Statistics": {_x000D_
          "CreationDate": "2018-03-26T11:46:13.6868563+02:00",_x000D_
          "LastRefreshDate": "2017-02-24T12:37:21.9873637+01:00",_x000D_
          "TotalRefreshCount": 9,_x000D_
          "CustomInfo": {}_x000D_
        }_x000D_
      },_x000D_
      "456": {_x000D_
        "$type": "Inside.Core.Formula.Definition.DefinitionAC, Inside.Core.Formula",_x000D_
        "ID": 456,_x000D_
        "Results": [_x000D_
          [_x000D_
            4_x000D_
          ]_x000D_
        ],_x000D_
        "Statistics": {_x000D_
          "CreationDate": "2018-03-26T11:46:13.6873584+02:00",_x000D_
          "LastRefreshDate": "2017-02-24T12:37:21.9873637+01:00",_x000D_
          "TotalRefreshCount": 9,_x000D_
          "CustomInfo": {}_x000D_
        }_x000D_
      },_x000D_
      "457": {_x000D_
        "$type": "Inside.Core.Formula.Definition.DefinitionAC, Inside.Core.Formula",_x000D_
        "ID": 457,_x000D_
        "Results": [_x000D_
          [_x000D_
            0.0_x000D_
          ]_x000D_
        ],_x000D_
        "Statistics": {_x000D_
          "CreationDate": "2018-03-26T11:46:13.6873584+02:00",_x000D_
          "LastRefreshDate": "2017-02-24T12:37:21.9873637+01:00",_x000D_
          "TotalRefreshCount": 9,_x000D_
          "CustomInfo": {}_x000D_
        }_x000D_
      },_x000D_
      "458": {_x000D_
        "$type": "Inside.Core.Formula.Definition.DefinitionAC, Inside.Core.Formula",_x000D_
        "ID": 458,_x000D_
        "Results": [_x000D_
          [_x000D_
            1_x000D_
          ]_x000D_
        ],_x000D_
        "Statistics": {_x000D_
          "CreationDate": "2018-03-26T11:46:13.6873584+02:00",_x000D_
          "LastRefreshDate": "2017-02-24T12:37:22.0054974+01:00",_x000D_
          "TotalRefreshCount": 9,_x000D_
          "CustomInfo": {}_x000D_
        }_x000D_
      },_x000D_
      "459": {_x000D_
        "$type": "Inside.Core.Formula.Definition.DefinitionAC, Inside.Core.Formula",_x000D_
        "ID": 459,_x000D_
        "Results": [_x000D_
          [_x000D_
            0.0_x000D_
          ]_x000D_
        ],_x000D_
        "Statistics": {_x000D_
          "CreationDate": "2018-03-26T11:46:13.6873584+02:00",_x000D_
          "LastRefreshDate": "2017-02-24T12:37:22.0095034+01:00",_x000D_
          "TotalRefreshCount": 9,_x000D_
          "CustomInfo": {}_x000D_
        }_x000D_
      },_x000D_
      "460": {_x000D_
        "$type": "Inside.Core.Formula.Definition.DefinitionAC, Inside.Core.Formula",_x000D_
        "ID": 460,_x000D_
        "Results": [_x000D_
          [_x000D_
            10_x000D_
          ]_x000D_
        ],_x000D_
        "Statistics": {_x000D_
          "CreationDate": "2018-03-26T11:46:13.6873584+02:00",_x000D_
          "LastRefreshDate": "2017-02-24T12:37:22.0095034+01:00",_x000D_
          "TotalRefreshCount": 9,_x000D_
          "CustomInfo": {}_x000D_
        }_x000D_
      },_x000D_
      "461": {_x000D_
        "$type": "Inside.Core.Formula.Definition.DefinitionAC, Inside.Core.Formula",_x000D_
        "ID": 461,_x000D_
        "Results": [_x000D_
          [_x000D_
            0.0_x000D_
          ]_x000D_
        ],_x000D_
        "Statistics": {_x000D_
          "CreationDate": "2018-03-26T11:46:13.6873584+02:00",_x000D_
          "LastRefreshDate": "2017-02-24T12:37:22.0095034+01:00",_x000D_
          "TotalRefreshCount": 9,_x000D_
          "CustomInfo": {}_x000D_
        }_x000D_
      },_x000D_
      "462": {_x000D_
        "$type": "Inside.Core.Formula.Definition.DefinitionAC, Inside.Core.Formula",_x000D_
        "ID": 462,_x000D_
        "Results": [_x000D_
          [_x000D_
            0.0_x000D_
          ]_x000D_
        ],_x000D_
        "Statistics": {_x000D_
          "CreationDate": "2018-03-26T11:46:13.6873584+02:00",_x000D_
          "LastRefreshDate": "2017-02-24T12:37:22.0095034+01:00",_x000D_
          "TotalRefreshCount": 9,_x000D_
          "CustomInfo": {}_x000D_
        }_x000D_
      },_x000D_
      "463": {_x000D_
        "$type": "Inside.Core.Formula.Definition.DefinitionAC, Inside.Core.Formula",_x000D_
        "ID": 463,_x000D_
        "Results": [_x000D_
          [_x000D_
            3_x000D_
          ]_x000D_
        ],_x000D_
        "Statistics": {_x000D_
          "CreationDate": "2018-03-26T11:46:13.6873584+02:00",_x000D_
          "LastRefreshDate": "2017-02-24T12:37:22.0251287+01:00",_x000D_
          "TotalRefreshCount": 9,_x000D_
          "CustomInfo": {}_x000D_
        }_x000D_
      },_x000D_
      "464": {_x000D_
        "$type": "Inside.Core.Formula.Definition.DefinitionAC, Inside.Core.Formula",_x000D_
        "ID": 464,_x000D_
        "Results": [_x000D_
          [_x000D_
            2_x000D_
          ]_x000D_
        ],_x000D_
        "Statistics": {_x000D_
          "CreationDate": "2018-03-26T11:46:13.6873584+02:00",_x000D_
          "LastRefreshDate": "2017-02-24T12:37:22.0251287+01:00",_x000D_
          "TotalRefreshCount": 9,_x000D_
          "CustomInfo": {}_x000D_
        }_x000D_
      },_x000D_
      "465": {_x000D_
        "$type": "Inside.Core.Formula.Definition.DefinitionAC, Inside.Core.Formula",_x000D_
        "ID": 465,_x000D_
        "Results": [_x000D_
          [_x000D_
            5_x000D_
          ]_x000D_
        ],_x000D_
        "Statistics": {_x000D_
          "CreationDate": "2018-03-26T11:46:13.6873584+02:00",_x000D_
          "LastRefreshDate": "2017-02-24T12:37:22.0251287+01:00",_x000D_
          "TotalRefreshCount": 9,_x000D_
          "CustomInfo": {}_x000D_
        }_x000D_
      },_x000D_
      "466": {_x000D_
        "$type": "Inside.Core.Formula.Definition.DefinitionAC, Inside.Core.Formula",_x000D_
        "ID": 466,_x000D_
        "Results": [_x000D_
          [_x000D_
            8_x000D_
          ]_x000D_
        ],_x000D_
        "Statistics": {_x000D_
          "CreationDate": "2018-03-26T11:46:13.6873584+02:00",_x000D_
          "LastRefreshDate": "2017-02-24T12:37:22.0251287+01:00",_x000D_
          "TotalRefreshCount": 9,_x000D_
          "CustomInfo": {}_x000D_
        }_x000D_
      },_x000D_
      "467": {_x000D_
        "$type": "Inside.Core.Formula.Definition.DefinitionAC, Inside.Core.Formula",_x000D_
        "ID": 467,_x000D_
        "Results": [_x000D_
          [_x000D_
            17_x000D_
          ]_x000D_
        ],_x000D_
        "Statistics": {_x000D_
          "CreationDate": "2018-03-26T11:46:13.6873584+02:00",_x000D_
          "LastRefreshDate": "2017-02-24T12:37:22.0407556+01:00",_x000D_
          "TotalRefreshCount": 9,_x000D_
          "CustomInfo": {}_x000D_
        }_x000D_
      },_x000D_
      "468": {_x000D_
        "$type": "Inside.Core.Formula.Definition.DefinitionAC, Inside.Core.Formula",_x000D_
        "ID": 468,_x000D_
        "Results": [_x000D_
          [_x000D_
            10_x000D_
          ]_x000D_
        ],_x000D_
        "Statistics": {_x000D_
          "CreationDate": "2018-03-26T11:46:13.6873584+02:00",_x000D_
          "LastRefreshDate": "2017-02-24T12:37:22.0407556+01:00",_x000D_
          "TotalRefreshCount": 9,_x000D_
          "CustomInfo": {}_x000D_
        }_x000D_
      },_x000D_
      "469": {_x000D_
        "$type": "Inside.Core.Formula.Definition.DefinitionAC, Inside.Core.Formula",_x000D_
        "ID": 469,_x000D_
        "Results": [_x000D_
          [_x000D_
            4_x000D_
          ]_x000D_
        ],_x000D_
        "Statistics": {_x000D_
          "CreationDate": "2018-03-26T11:46:13.6873584+02:00",_x000D_
          "LastRefreshDate": "2017-02-24T12:37:22.0407556+01:00",_x000D_
          "TotalRefreshCount": 9,_x000D_
          "CustomInfo": {}_x000D_
        }_x000D_
      },_x000D_
      "470": {_x000D_
        "$type": "Inside.Core.Formula.Definition.DefinitionAC, Inside.Core.Formula",_x000D_
        "ID": 470,_x000D_
        "Results": [_x000D_
          [_x000D_
            5_x000D_
          ]_x000D_
        ],_x000D_
        "Statistics": {_x000D_
          "CreationDate": "2018-03-26T11:46:13.6873584+02:00",_x000D_
          "LastRefreshDate": "2017-02-24T12:37:22.0563825+01:00",_x000D_
          "TotalRefreshCount": 9,_x000D_
          "CustomInfo": {}_x000D_
        }_x000D_
      },_x000D_
      "471": {_x000D_
        "$type": "Inside.Core.Formula.Definition.DefinitionAC, Inside.Core.Formula",_x000D_
        "ID": 471,_x000D_
        "Results": [_x000D_
          [_x000D_
            5_x000D_
          ]_x000D_
        ],_x000D_
        "Statistics": {_x000D_
          "CreationDate": "2018-03-26T11:46:13.6873584+02:00",_x000D_
          "LastRefreshDate": "2017-02-24T12:37:22.0563825+01:00",_x000D_
          "TotalRefreshCount": 9,_x000D_
          "CustomInfo": {}_x000D_
        }_x000D_
      },_x000D_
      "472": {_x000D_
        "$type": "Inside.Core.Formula.Definition.DefinitionAC, Inside.Core.Formula",_x000D_
        "ID": 472,_x000D_
        "Results": [_x000D_
          [_x000D_
            1_x000D_
          ]_x000D_
        ],_x000D_
        "Statistics": {_x000D_
          "CreationDate": "2018-03-26T11:46:13.6878584+02:00",_x000D_
          "LastRefreshDate": "2017-02-24T12:37:22.0720259+01:00",_x000D_
          "TotalRefreshCount": 9,_x000D_
          "CustomInfo": {}_x000D_
        }_x000D_
      },_x000D_
      "473": {_x000D_
        "$type": "Inside.Core.Formula.Definition.DefinitionAC, Inside.Core.Formula",_x000D_
        "ID": 473,_x000D_
        "Results": [_x000D_
          [_x000D_
            0.0_x000D_
          ]_x000D_
        ],_x000D_
        "Statistics": {_x000D_
          "CreationDate": "2018-03-26T11:46:13.6878584+02:00",_x000D_
          "LastRefreshDate": "2017-02-24T12:37:22.0720259+01:00",_x000D_
          "TotalRefreshCount": 9,_x000D_
          "CustomInfo": {}_x000D_
        }_x000D_
      },_x000D_
      "474": {_x000D_
        "$type": "Inside.Core.Formula.Definition.DefinitionAC, Inside.Core.Formula",_x000D_
        "ID": 474,_x000D_
        "Results": [_x000D_
          [_x000D_
            8_x000D_
          ]_x000D_
        ],_x000D_
        "Statistics": {_x000D_
          "CreationDate": "2018-03-26T11:46:13.6878584+02:00",_x000D_
          "LastRefreshDate": "2017-02-24T12:37:22.0720259+01:00",_x000D_
          "TotalRefreshCount": 9,_x000D_
          "CustomInfo": {}_x000D_
        }_x000D_
      },_x000D_
      "475": {_x000D_
        "$type": "Inside.Core.Formula.Definition.DefinitionAC, Inside.Core.Formula",_x000D_
        "ID": 475,_x000D_
        "Results": [_x000D_
          [_x000D_
            8_x000D_
          ]_x000D_
        ],_x000D_
        "Statistics": {_x000D_
          "CreationDate": "2018-03-26T11:46:13.6878584+02:00",_x000D_
          "LastRefreshDate": "2017-02-24T12:37:22.0720259+01:00",_x000D_
          "TotalRefreshCount": 9,_x000D_
          "CustomInfo": {}_x000D_
        }_x000D_
      },_x000D_
      "476": {_x000D_
        "$type": "Inside.Core.Formula.Definition.DefinitionAC, Inside.Core.Formula",_x000D_
        "ID": 476,_x000D_
        "Results": [_x000D_
          [_x000D_
            5_x000D_
          ]_x000D_
        ],_x000D_
        "Statistics": {_x000D_
          "CreationDate": "2018-03-26T11:46:13.6878584+02:00",_x000D_
          "LastRefreshDate": "2017-02-24T12:37:22.0876307+01:00",_x000D_
          "TotalRefreshCount": 9,_x000D_
          "CustomInfo": {}_x000D_
        }_x000D_
      },_x000D_
      "477": {_x000D_
        "$type": "Inside.Core.Formula.Definition.DefinitionAC, Inside.Core.Formula",_x000D_
        "ID": 477,_x000D_
        "Results": [_x000D_
          [_x000D_
            0.0_x000D_
          ]_x000D_
        ],_x000D_
        "Statistics": {_x000D_
          "CreationDate": "2018-03-26T11:46:13.6878584+02:00",_x000D_
          "LastRefreshDate": "2017-02-24T12:37:22.0876307+01:00",_x000D_
          "TotalRefreshCount": 9,_x000D_
          "CustomInfo": {}_x000D_
        }_x000D_
      },_x000D_
      "478": {_x000D_
        "$type": "Inside.Core.Formula.Definition.DefinitionAC, Inside.Core.Formula",_x000D_
        "ID": 478,_x000D_
        "Results": [_x000D_
          [_x000D_
            9_x000D_
          ]_x000D_
        ],_x000D_
        "Statistics": {_x000D_
          "CreationDate": "2018-03-26T11:46:13.6878584+02:00",_x000D_
          "LastRefreshDate": "2017-02-24T12:37:22.0876307+01:00",_x000D_
          "TotalRefreshCount": 9,_x000D_
          "CustomInfo": {}_x000D_
        }_x000D_
      },_x000D_
      "479": {_x000D_
        "$type": "Inside.Core.Formula.Definition.DefinitionAC, Inside.Core.Formula",_x000D_
        "ID": 479,_x000D_
        "Results": [_x000D_
          [_x000D_
            5_x000D_
          ]_x000D_
        ],_x000D_
        "Statistics": {_x000D_
          "CreationDate": "2018-03-26T11:46:13.6878584+02:00",_x000D_
          "LastRefreshDate": "2017-02-24T12:37:22.1057696+01:00",_x000D_
          "TotalRefreshCount": 9,_x000D_
          "CustomInfo": {}_x000D_
        }_x000D_
      },_x000D_
      "480": {_x000D_
        "$type": "Inside.Core.Formula.Definition.DefinitionAC, Inside.Core.Formula",_x000D_
        "ID": 480,_x000D_
        "Results": [_x000D_
          [_x000D_
            49_x000D_
          ]_x000D_
        ],_x000D_
        "Statistics": {_x000D_
          "CreationDate": "2018-03-26T11:46:13.6878584+02:00",_x000D_
          "LastRefreshDate": "2017-02-24T12:37:22.1097756+01:00",_x000D_
          "TotalRefreshCount": 9,_x000D_
          "CustomInfo": {}_x000D_
        }_x000D_
      },_x000D_
      "481": {_x000D_
        "$type": "Inside.Core.Formula.Definition.DefinitionAC, Inside.Core.Formula",_x000D_
        "ID": 481,_x000D_
        "Results": [_x000D_
          [_x000D_
            0.0_x000D_
          ]_x000D_
        ],_x000D_
        "Statistics": {_x000D_
          "CreationDate": "2018-03-26T11:46:13.6878584+02:00",_x000D_
          "LastRefreshDate": "2017-02-24T12:37:22.1097756+01:00",_x000D_
          "TotalRefreshCount": 9,_x000D_
          "CustomInfo": {}_x000D_
        }_x000D_
      },_x000D_
      "482": {_x000D_
        "$type": "Inside.Core.Formula.Definition.DefinitionAC, Inside.Core.Formula",_x000D_
        "ID": 482,_x000D_
        "Results": [_x000D_
          [_x000D_
            6_x000D_
          ]_x000D_
        ],_x000D_
        "Statistics": {_x000D_
          "CreationDate": "2018-03-26T11:46:13.6878584+02:00",_x000D_
          "LastRefreshDate": "2017-02-24T12:37:22.1097756+01:00",_x000D_
          "TotalRefreshCount": 9,_x000D_
          "CustomInfo": {}_x000D_
        }_x000D_
      },_x000D_
      "483": {_x000D_
        "$type": "Inside.Core.Formula.Definition.DefinitionAC, Inside.Core.Formula",_x000D_
        "ID": 483,_x000D_
        "Results": [_x000D_
          [_x000D_
            0.0_x000D_
          ]_x000D_
        ],_x000D_
        "Statistics": {_x000D_
          "CreationDate": "2018-03-26T11:46:13.6878584+02:00",_x000D_
          "LastRefreshDate": "2017-02-24T12:37:22.1097756+01:00",_x000D_
          "TotalRefreshCount": 9,_x000D_
          "CustomInfo": {}_x000D_
        }_x000D_
      },_x000D_
      "484": {_x000D_
        "$type": "Inside.Core.Formula.Definition.DefinitionAC, Inside.Core.Formula",_x000D_
        "ID": 484,_x000D_
        "Results": [_x000D_
          [_x000D_
            0.0_x000D_
          ]_x000D_
        ],_x000D_
        "Statistics": {_x000D_
          "CreationDate": "2018-03-26T11:46:13.6878584+02:00",_x000D_
          "LastRefreshDate": "2017-02-24T12:37:22.1253985+01:00",_x000D_
          "TotalRefreshCount": 9,_x000D_
          "CustomInfo": {}_x000D_
        }_x000D_
      },_x000D_
      "485": {_x000D_
        "$type": "Inside.Core.Formula.Definition.DefinitionAC, Inside.Core.Formula",_x000D_
        "ID": 485,_x000D_
        "Results": [_x000D_
          [_x000D_
            0.0_x000D_
          ]_x000D_
        ],_x000D_
        "Statistics": {_x000D_
          "CreationDate": "2018-03-26T11:46:13.6878584+02:00",_x000D_
          "LastRefreshDate": "2017-02-24T12:37:22.1253985+01:00",_x000D_
          "TotalRefreshCount": 9,_x000D_
          "CustomInfo": {}_x000D_
        }_x000D_
      },_x000D_
      "486": {_x000D_
        "$type": "Inside.Core.Formula.Definition.DefinitionAC, Inside.Core.Formula",_x000D_
        "ID": 486,_x000D_
        "Results": [_x000D_
          [_x000D_
            0.0_x000D_
          ]_x000D_
        ],_x000D_
        "Statistics": {_x000D_
          "CreationDate": "2018-03-26T11:46:13.6878584+02:00",_x000D_
          "LastRefreshDate": "2017-02-24T12:37:22.1253985+01:00",_x000D_
          "TotalRefreshCount": 9,_x000D_
          "CustomInfo": {}_x000D_
        }_x000D_
      },_x000D_
      "487": {_x000D_
        "$type": "Inside.Core.Formula.Definition.DefinitionAC, Inside.Core.Formula",_x000D_
        "ID": 487,_x000D_
        "Results": [_x000D_
          [_x000D_
            0.0_x000D_
          ]_x000D_
        ],_x000D_
        "Statistics": {_x000D_
          "CreationDate": "2018-03-26T11:46:13.6878584+02:00",_x000D_
          "LastRefreshDate": "2017-02-24T12:37:22.1253985+01:00",_x000D_
          "TotalRefreshCount": 9,_x000D_
          "CustomInfo": {}_x000D_
        }_x000D_
      },_x000D_
      "488": {_x000D_
        "$type": "Inside.Core.Formula.Definition.DefinitionAC, Inside.Core.Formula",_x000D_
        "ID": 488,_x000D_
        "Results": [_x000D_
          [_x000D_
            1_x000D_
          ]_x000D_
        ],_x000D_
        "Statistics": {_x000D_
          "CreationDate": "2018-03-26T11:46:13.6878584+02:00",_x000D_
          "LastRefreshDate": "2017-02-24T12:37:22.141027+01:00",_x000D_
          "TotalRefreshCount": 9,_x000D_
          "CustomInfo": {}_x000D_
        }_x000D_
      },_x000D_
      "489": {_x000D_
        "$type": "Inside.Core.Formula.Definition.DefinitionAC, Inside.Core.Formula",_x000D_
        "ID": 489,_x000D_
        "Results": [_x000D_
          [_x000D_
            0.0_x000D_
          ]_x000D_
        ],_x000D_
        "Statistics": {_x000D_
          "CreationDate": "2018-03-26T11:46:13.6878584+02:00",_x000D_
          "LastRefreshDate": "2017-02-24T12:37:22.141027+01:00",_x000D_
          "TotalRefreshCount": 9,_x000D_
          "CustomInfo": {}_x000D_
        }_x000D_
      },_x000D_
      "490": {_x000D_
        "$type": "Inside.Core.Formula.Definition.DefinitionAC, Inside.Core.Formula",_x000D_
        "ID": 490,_x000D_
        "Results": [_x000D_
          [_x000D_
            3_x000D_
          ]_x000D_
        ],_x000D_
        "Statistics": {_x000D_
          "CreationDate": "2018-03-26T11:46:13.6878584+02:00",_x000D_
          "LastRefreshDate": "2017-02-24T12:37:22.141027+01:00",_x000D_
          "TotalRefreshCount": 9,_x000D_
          "CustomInfo": {}_x000D_
        }_x000D_
      },_x000D_
      "491": {_x000D_
        "$type": "Inside.Core.Formula.Definition.DefinitionAC, Inside.Core.Formula",_x000D_
        "ID": 491,_x000D_
        "Results": [_x000D_
          [_x000D_
            0.0_x000D_
          ]_x000D_
        ],_x000D_
        "Statistics": {_x000D_
          "CreationDate": "2018-03-26T11:46:13.6878584+02:00",_x000D_
          "LastRefreshDate": "2017-02-24T12:37:22.1566503+01:00",_x000D_
          "TotalRefreshCount": 9,_x000D_
          "CustomInfo": {}_x000D_
        }_x000D_
      },_x000D_
      "492": {_x000D_
        "$type": "Inside.Core.Formula.Definition.DefinitionAC, Inside.Core.Formula",_x000D_
        "ID": 492,_x000D_
        "Results": [_x000D_
          [_x000D_
            0.0_x000D_
          ]_x000D_
        ],_x000D_
        "Statistics": {_x000D_
          "CreationDate": "2018-03-26T11:46:13.6878584+02:00",_x000D_
          "LastRefreshDate": "2017-02-24T12:37:22.1566503+01:00",_x000D_
          "TotalRefreshCount": 9,_x000D_
          "CustomInfo": {}_x000D_
        }_x000D_
      },_x000D_
      "493": {_x000D_
        "$type": "Inside.Core.Formula.Definition.DefinitionAC, Inside.Core.Formula",_x000D_
        "ID": 493,_x000D_
        "Results": [_x000D_
          [_x000D_
            0.0_x000D_
          ]_x000D_
        ],_x000D_
        "Statistics": {_x000D_
          "CreationDate": "2018-03-26T11:46:13.6878584+02:00",_x000D_
          "LastRefreshDate": "2017-02-24T12:37:22.1566503+01:00",_x000D_
          "TotalRefreshCount": 9,_x000D_
          "CustomInfo": {}_x000D_
        }_x000D_
      },_x000D_
      "494": {_x000D_
        "$type": "Inside.Core.Formula.Definition.DefinitionAC, Inside.Core.Formula",_x000D_
        "ID": 494,_x000D_
        "Results": [_x000D_
          [_x000D_
            0.0_x000D_
          ]_x000D_
        ],_x000D_
        "Statistics": {_x000D_
          "CreationDate": "2018-03-26T11:46:13.6878584+02:00",_x000D_
          "LastRefreshDate": "2017-02-24T12:37:22.1566503+01:00",_x000D_
          "TotalRefreshCount": 9,_x000D_
          "CustomInfo": {}_x000D_
        }_x000D_
      },_x000D_
      "495": {_x000D_
        "$type": "Inside.Core.Formula.Definition.DefinitionAC, Inside.Core.Formula",_x000D_
        "ID": 495,_x000D_
        "Results": [_x000D_
          [_x000D_
            0.0_x000D_
          ]_x000D_
        ],_x000D_
        "Statistics": {_x000D_
          "CreationDate": "2018-03-26T11:46:13.6878584+02:00",_x000D_
          "LastRefreshDate": "2017-02-24T12:37:22.1722793+01:00",_x000D_
          "TotalRefreshCount": 9,_x000D_
          "CustomInfo": {}_x000D_
        }_x000D_
      },_x000D_
      "496": {_x000D_
        "$type": "Inside.Core.Formula.Definition.DefinitionAC, Inside.Core.Formula",_x000D_
        "ID": 496,_x000D_
        "Results": [_x000D_
          [_x000D_
            0.0_x000D_
          ]_x000D_
        ],_x000D_
        "Statistics": {_x000D_
          "CreationDate": "2018-03-26T11:46:13.6878584+02:00",_x000D_
          "LastRefreshDate": "2017-02-24T12:37:22.1879128+01:00",_x000D_
          "TotalRefreshCount": 9,_x000D_
          "CustomInfo": {}_x000D_
        }_x000D_
      },_x000D_
      "497": {_x000D_
        "$type": "Inside.Core.Formula.Definition.DefinitionAC, Inside.Core.Formula",_x000D_
        "ID": 497,_x000D_
        "Results": [_x000D_
          [_x000D_
            2_x000D_
          ]_x000D_
        ],_x000D_
        "Statistics": {_x000D_
          "CreationDate": "2018-03-26T11:46:13.6878584+02:00",_x000D_
          "LastRefreshDate": "2017-02-24T12:37:22.1879128+01:00",_x000D_
          "TotalRefreshCount": 9,_x000D_
          "CustomInfo": {}_x000D_
        }_x000D_
      },_x000D_
      "498": {_x000D_
        "$type": "Inside.Core.Formula.Definition.DefinitionAC, Inside.Core.Formula",_x000D_
        "ID": 498,_x000D_
        "Results": [_x000D_
          [_x000D_
            12_x000D_
          ]_x000D_
        ],_x000D_
        "Statistics": {_x000D_
          "CreationDate": "2018-03-26T11:46:13.6878584+02:00",_x000D_
          "LastRefreshDate": "2017-02-24T12:37:22.1879128+01:00",_x000D_
          "TotalRefreshCount": 9,_x000D_
          "CustomInfo": {}_x000D_
        }_x000D_
      },_x000D_
      "499": {_x000D_
        "$type": "Inside.Core.Formula.Definition.DefinitionAC, Inside.Core.Formula",_x000D_
        "ID": 499,_x000D_
        "Results": [_x000D_
          [_x000D_
            0.0_x000D_
          ]_x000D_
        ],_x000D_
        "Statistics": {_x000D_
          "CreationDate": "2018-03-26T11:46:13.6878584+02:00",_x000D_
          "LastRefreshDate": "2017-02-24T12:37:22.2070379+01:00",_x000D_
          "TotalRefreshCount": 9,_x000D_
          "CustomInfo": {}_x000D_
        }_x000D_
      },_x000D_
      "500": {_x000D_
        "$type": "Inside.Core.Formula.Definition.DefinitionAC, Inside.Core.Formula",_x000D_
        "ID": 500,_x000D_
        "Results": [_x000D_
          [_x000D_
            1_x000D_
          ]_x000D_
        ],_x000D_
        "Statistics": {_x000D_
          "CreationDate": "2018-03-26T11:46:13.6878584+02:00",_x000D_
          "LastRefreshDate": "2017-02-24T12:37:22.210043+01:00",_x000D_
          "TotalRefreshCount": 9,_x000D_
          "CustomInfo": {}_x000D_
        }_x000D_
      },_x000D_
      "501": {_x000D_
        "$type": "Inside.Core.Formula.Definition.DefinitionAC, Inside.Core.Formula",_x000D_
        "ID": 501,_x000D_
        "Results": [_x000D_
          [_x000D_
            46_x000D_
          ]_x000D_
        ],_x000D_
        "Statistics": {_x000D_
          "CreationDate": "2018-03-26T11:46:13.6883568+02:00",_x000D_
          "LastRefreshDate": "2017-02-24T12:37:22.210043+01:00",_x000D_
          "TotalRefreshCount": 9,_x000D_
          "CustomInfo": {}_x000D_
        }_x000D_
      },_x000D_
      "502": {_x000D_
        "$type": "Inside.Core.Formula.Definition.DefinitionAC, Inside.Core.Formula",_x000D_
        "ID": 502,_x000D_
        "Results": [_x000D_
          [_x000D_
            23_x000D_
          ]_x000D_
        ],_x000D_
        "Statistics": {_x000D_
          "CreationDate": "2018-03-26T11:46:13.6883568+02:00",_x000D_
          "LastRefreshDate": "2017-02-24T12:37:22.210043+01:00",_x000D_
          "TotalRefreshCount": 9,_x000D_
          "CustomInfo": {}_x000D_
        }_x000D_
      },_x000D_
      "503": {_x000D_
        "$type": "Inside.Core.Formula.Definition.DefinitionAC, Inside.Core.Formula",_x000D_
        "ID": 503,_x000D_
        "Results": [_x000D_
          [_x000D_
            0.0_x000D_
          ]_x000D_
        ],_x000D_
        "Statistics": {_x000D_
          "CreationDate": "2018-03-26T11:46:13.6883568+02:00",_x000D_
          "LastRefreshDate": "2017-02-24T12:37:22.210043+01:00",_x000D_
          "TotalRefreshCount": 9,_x000D_
          "CustomInfo": {}_x000D_
        }_x000D_
      },_x000D_
      "504": {_x000D_
        "$type": "Inside.Core.Formula.Definition.DefinitionAC, Inside.Core.Formula",_x000D_
        "ID": 504,_x000D_
        "Results": [_x000D_
          [_x000D_
            0.0_x000D_
          ]_x000D_
        ],_x000D_
        "Statistics": {_x000D_
          "CreationDate": "2018-03-26T11:46:13.6883568+02:00",_x000D_
          "LastRefreshDate": "2017-02-24T12:37:22.2256703+01:00",_x000D_
          "TotalRefreshCount": 9,_x000D_
          "CustomInfo": {}_x000D_
        }_x000D_
      },_x000D_
      "505": {_x000D_
        "$type": "Inside.Core.Formula.Definition.DefinitionAC, Inside.Core.Formula",_x000D_
        "ID": 505,_x000D_
        "Results": [_x000D_
          [_x000D_
            15_x000D_
          ]_x000D_
        ],_x000D_
        "Statistics": {_x000D_
          "CreationDate": "2018-03-26T11:46:13.6883568+02:00",_x000D_
          "LastRefreshDate": "2017-02-24T12:37:22.2256703+01:00",_x000D_
          "TotalRefreshCount": 9,_x000D_
          "CustomInfo": {}_x000D_
        }_x000D_
      },_x000D_
      "506": {_x000D_
        "$type": "Inside.Core.Formula.Definition.DefinitionAC, Inside.Core.Formula",_x000D_
        "ID": 506,_x000D_
        "Results": [_x000D_
          [_x000D_
            1_x000D_
          ]_x000D_
        ],_x000D_
        "Statistics": {_x000D_
          "CreationDate": "2018-03-26T11:46:13.6883568+02:00",_x000D_
          "LastRefreshDate": "2017-02-24T12:37:22.2256703+01:00",_x000D_
          "TotalRefreshCount": 9,_x000D_
          "CustomInfo": {}_x000D_
        }_x000D_
      },_x000D_
      "507": {_x000D_
        "$type": "Inside.Core.Formula.Definition.DefinitionAC, Inside.Core.Formula",_x000D_
        "ID": 507,_x000D_
        "Results": [_x000D_
          [_x000D_
            0.0_x000D_
          ]_x000D_
        ],_x000D_
        "Statistics": {_x000D_
          "CreationDate": "2018-03-26T11:46:13.6883568+02:00",_x000D_
          "LastRefreshDate": "2017-02-24T12:37:22.2412927+01:00",_x000D_
          "TotalRefreshCount": 9,_x000D_
          "CustomInfo": {}_x000D_
        }_x000D_
      },_x000D_
      "508": {_x000D_
        "$type": "Inside.Core.Formula.Definition.DefinitionAC, Inside.Core.Formula",_x000D_
        "ID": 508,_x000D_
        "Results": [_x000D_
          [_x000D_
            5_x000D_
          ]_x000D_
        ],_x000D_
        "Statistics": {_x000D_
          "CreationDate": "2018-03-26T11:46:13.6883568+02:00",_x000D_
          "LastRefreshDate": "2017-02-24T12:37:22.2412927+01:00",_x000D_
          "TotalRefreshCount": 9,_x000D_
          "CustomInfo": {}_x000D_
        }_x000D_
      },_x000D_
      "509": {_x000D_
        "$type": "Inside.Core.Formula.Definition.DefinitionAC, Inside.Core.Formula",_x000D_
        "ID": 509,_x000D_
        "Results": [_x000D_
          [_x000D_
            1_x000D_
          ]_x000D_
        ],_x000D_
        "Statistics": {_x000D_
          "CreationDate": "2018-03-26T11:46:13.6883568+02:00",_x000D_
          "LastRefreshDate": "2017-02-24T12:37:22.2412927+01:00",_x000D_
          "TotalRefreshCount": 9,_x000D_
          "CustomInfo": {}_x000D_
        }_x000D_
      },_x000D_
      "510": {_x000D_
        "$type": "Inside.Core.Formula.Definition.DefinitionAC, Inside.Core.Formula",_x000D_
        "ID": 510,_x000D_
        "Results": [_x000D_
          [_x000D_
            0.0_x000D_
          ]_x000D_
        ],_x000D_
        "Statistics": {_x000D_
          "CreationDate": "2018-03-26T11:46:13.6883568+02:00",_x000D_
          "LastRefreshDate": "2017-02-24T12:37:22.2412927+01:00",_x000D_
          "TotalRefreshCount": 9,_x000D_
          "CustomInfo": {}_x000D_
        }_x000D_
      },_x000D_
      "511": {_x000D_
        "$type": "Inside.Core.Formula.Definition.DefinitionAC, Inside.Core.Formula",_x000D_
        "ID": 511,_x000D_
        "Results": [_x000D_
          [_x000D_
            0.0_x000D_
          ]_x000D_
        ],_x000D_
        "Statistics": {_x000D_
          "CreationDate": "2018-03-26T11:46:13.6883568+02:00",_x000D_
          "LastRefreshDate": "2017-02-24T14:43:03.0616728+01:00",_x000D_
          "TotalRefreshCount": 9,_x000D_
          "CustomInfo": {}_x000D_
        }_x000D_
      },_x000D_
      "512": {_x000D_
        "$type": "Inside.Core.Formula.Definition.DefinitionAC, Inside.Core.Formula",_x000D_
        "ID": 512,_x000D_
        "Results": [_x000D_
          [_x000D_
            0.0_x000D_
          ]_x000D_
        ],_x000D_
        "Statistics": {_x000D_
          "CreationDate": "2018-03-26T11:46:13.6883568+02:00",_x000D_
          "LastRefreshDate": "2017-02-24T14:43:03.4398673+01:00",_x000D_
          "TotalRefreshCount": 9,_x000D_
          "CustomInfo": {}_x000D_
        }_x000D_
      },_x000D_
      "513": {_x000D_
        "$type": "Inside.Core.Formula.Definition.DefinitionAC, Inside.Core.Formula",_x000D_
        "ID": 513,_x000D_
        "Results": [_x000D_
          [_x000D_
            0.0_x000D_
          ]_x000D_
        ],_x000D_
        "Statistics": {_x000D_
          "CreationDate": "2018-03-26T11:46:13.6883568+02:00",_x000D_
          "LastRefreshDate": "2017-02-24T14:43:03.4264733+01:00",_x000D_
          "TotalRefreshCount": 9,_x000D_
          "CustomInfo": {}_x000D_
        }_x000D_
      },_x000D_
      "514": {_x000D_
        "$type": "Inside.Core.Formula.Definition.DefinitionAC, Inside.Core.Formula",_x000D_
        "ID": 514,_x000D_
        "Results": [_x000D_
          [_x000D_
            0.0_x000D_
          ]_x000D_
        ],_x000D_
        "Statistics": {_x000D_
          "CreationDate": "2018-03-26T11:46:13.6883568+02:00",_x000D_
          "LastRefreshDate": "2017-02-24T14:43:03.4169675+01:00",_x000D_
          "TotalRefreshCount": 9,_x000D_
          "CustomInfo": {}_x000D_
        }_x000D_
      },_x000D_
      "515": {_x000D_
        "$type": "Inside.Core.Formula.Definition.DefinitionAC, Inside.Core.Formula",_x000D_
        "ID": 515,_x000D_
        "Results": [_x000D_
          [_x000D_
            0.0_x000D_
          ]_x000D_
        ],_x000D_
        "Statistics": {_x000D_
          "CreationDate": "2018-03-26T11:46:13.6883568+02:00",_x000D_
          "LastRefreshDate": "2017-02-24T14:43:03.4109585+01:00",_x000D_
          "TotalRefreshCount": 9,_x000D_
          "CustomInfo": {}_x000D_
        }_x000D_
      },_x000D_
      "516": {_x000D_
        "$type": "Inside.Core.Formula.Definition.DefinitionAC, Inside.Core.Formula",_x000D_
        "ID": 516,_x000D_
        "Results": [_x000D_
          [_x000D_
            8_x000D_
          ]_x000D_
        ],_x000D_
        "Statistics": {_x000D_
          "CreationDate": "2018-03-26T11:46:13.6883568+02:00",_x000D_
          "LastRefreshDate": "2017-02-24T14:43:03.4039541+01:00",_x000D_
          "TotalRefreshCount": 9,_x000D_
          "CustomInfo": {}_x000D_
        }_x000D_
      },_x000D_
      "517": {_x000D_
        "$type": "Inside.Core.Formula.Definition.DefinitionAC, Inside.Core.Formula",_x000D_
        "ID": 517,_x000D_
        "Results": [_x000D_
          [_x000D_
            0.0_x000D_
          ]_x000D_
        ],_x000D_
        "Statistics": {_x000D_
          "CreationDate": "2018-03-26T11:46:13.6883568+02:00",_x000D_
          </t>
  </si>
  <si>
    <t>"LastRefreshDate": "2017-02-24T14:43:03.3989505+01:00",_x000D_
          "TotalRefreshCount": 9,_x000D_
          "CustomInfo": {}_x000D_
        }_x000D_
      },_x000D_
      "518": {_x000D_
        "$type": "Inside.Core.Formula.Definition.DefinitionAC, Inside.Core.Formula",_x000D_
        "ID": 518,_x000D_
        "Results": [_x000D_
          [_x000D_
            0.0_x000D_
          ]_x000D_
        ],_x000D_
        "Statistics": {_x000D_
          "CreationDate": "2018-03-26T11:46:13.6883568+02:00",_x000D_
          "LastRefreshDate": "2017-02-24T14:43:03.3929465+01:00",_x000D_
          "TotalRefreshCount": 9,_x000D_
          "CustomInfo": {}_x000D_
        }_x000D_
      },_x000D_
      "519": {_x000D_
        "$type": "Inside.Core.Formula.Definition.DefinitionAC, Inside.Core.Formula",_x000D_
        "ID": 519,_x000D_
        "Results": [_x000D_
          [_x000D_
            1_x000D_
          ]_x000D_
        ],_x000D_
        "Statistics": {_x000D_
          "CreationDate": "2018-03-26T11:46:13.6883568+02:00",_x000D_
          "LastRefreshDate": "2017-02-24T14:43:03.385942+01:00",_x000D_
          "TotalRefreshCount": 9,_x000D_
          "CustomInfo": {}_x000D_
        }_x000D_
      },_x000D_
      "520": {_x000D_
        "$type": "Inside.Core.Formula.Definition.DefinitionAC, Inside.Core.Formula",_x000D_
        "ID": 520,_x000D_
        "Results": [_x000D_
          [_x000D_
            0.0_x000D_
          ]_x000D_
        ],_x000D_
        "Statistics": {_x000D_
          "CreationDate": "2018-03-26T11:46:13.6883568+02:00",_x000D_
          "LastRefreshDate": "2017-02-24T14:43:03.3809397+01:00",_x000D_
          "TotalRefreshCount": 9,_x000D_
          "CustomInfo": {}_x000D_
        }_x000D_
      },_x000D_
      "521": {_x000D_
        "$type": "Inside.Core.Formula.Definition.DefinitionAC, Inside.Core.Formula",_x000D_
        "ID": 521,_x000D_
        "Results": [_x000D_
          [_x000D_
            23_x000D_
          ]_x000D_
        ],_x000D_
        "Statistics": {_x000D_
          "CreationDate": "2018-03-26T11:46:13.6883568+02:00",_x000D_
          "LastRefreshDate": "2017-02-24T14:43:03.3749353+01:00",_x000D_
          "TotalRefreshCount": 9,_x000D_
          "CustomInfo": {}_x000D_
        }_x000D_
      },_x000D_
      "522": {_x000D_
        "$type": "Inside.Core.Formula.Definition.DefinitionAC, Inside.Core.Formula",_x000D_
        "ID": 522,_x000D_
        "Results": [_x000D_
          [_x000D_
            0.0_x000D_
          ]_x000D_
        ],_x000D_
        "Statistics": {_x000D_
          "CreationDate": "2018-03-26T11:46:13.6883568+02:00",_x000D_
          "LastRefreshDate": "2017-02-24T14:43:03.3679288+01:00",_x000D_
          "TotalRefreshCount": 9,_x000D_
          "CustomInfo": {}_x000D_
        }_x000D_
      },_x000D_
      "523": {_x000D_
        "$type": "Inside.Core.Formula.Definition.DefinitionAC, Inside.Core.Formula",_x000D_
        "ID": 523,_x000D_
        "Results": [_x000D_
          [_x000D_
            0.0_x000D_
          ]_x000D_
        ],_x000D_
        "Statistics": {_x000D_
          "CreationDate": "2018-03-26T11:46:13.6883568+02:00",_x000D_
          "LastRefreshDate": "2017-02-24T14:43:03.3619252+01:00",_x000D_
          "TotalRefreshCount": 10,_x000D_
          "CustomInfo": {}_x000D_
        }_x000D_
      },_x000D_
      "524": {_x000D_
        "$type": "Inside.Core.Formula.Definition.DefinitionAC, Inside.Core.Formula",_x000D_
        "ID": 524,_x000D_
        "Results": [_x000D_
          [_x000D_
            8_x000D_
          ]_x000D_
        ],_x000D_
        "Statistics": {_x000D_
          "CreationDate": "2018-03-26T11:46:13.6883568+02:00",_x000D_
          "LastRefreshDate": "2017-02-24T14:43:03.339913+01:00",_x000D_
          "TotalRefreshCount": 8,_x000D_
          "CustomInfo": {}_x000D_
        }_x000D_
      },_x000D_
      "525": {_x000D_
        "$type": "Inside.Core.Formula.Definition.DefinitionAC, Inside.Core.Formula",_x000D_
        "ID": 525,_x000D_
        "Results": [_x000D_
          [_x000D_
            0.0_x000D_
          ]_x000D_
        ],_x000D_
        "Statistics": {_x000D_
          "CreationDate": "2018-03-26T11:46:13.6883568+02:00",_x000D_
          "LastRefreshDate": "2017-02-24T14:43:03.3319064+01:00",_x000D_
          "TotalRefreshCount": 9,_x000D_
          "CustomInfo": {}_x000D_
        }_x000D_
      },_x000D_
      "526": {_x000D_
        "$type": "Inside.Core.Formula.Definition.DefinitionAC, Inside.Core.Formula",_x000D_
        "ID": 526,_x000D_
        "Results": [_x000D_
          [_x000D_
            9_x000D_
          ]_x000D_
        ],_x000D_
        "Statistics": {_x000D_
          "CreationDate": "2018-03-26T11:46:13.6883568+02:00",_x000D_
          "LastRefreshDate": "2017-02-24T14:43:03.3263991+01:00",_x000D_
          "TotalRefreshCount": 9,_x000D_
          "CustomInfo": {}_x000D_
        }_x000D_
      },_x000D_
      "527": {_x000D_
        "$type": "Inside.Core.Formula.Definition.DefinitionAC, Inside.Core.Formula",_x000D_
        "ID": 527,_x000D_
        "Results": [_x000D_
          [_x000D_
            5_x000D_
          ]_x000D_
        ],_x000D_
        "Statistics": {_x000D_
          "CreationDate": "2018-03-26T11:46:13.6883568+02:00",_x000D_
          "LastRefreshDate": "2017-02-24T14:43:03.3193947+01:00",_x000D_
          "TotalRefreshCount": 9,_x000D_
          "CustomInfo": {}_x000D_
        }_x000D_
      },_x000D_
      "528": {_x000D_
        "$type": "Inside.Core.Formula.Definition.DefinitionAC, Inside.Core.Formula",_x000D_
        "ID": 528,_x000D_
        "Results": [_x000D_
          [_x000D_
            0.0_x000D_
          ]_x000D_
        ],_x000D_
        "Statistics": {_x000D_
          "CreationDate": "2018-03-26T11:46:13.6883568+02:00",_x000D_
          "LastRefreshDate": "2017-02-24T14:43:03.3133907+01:00",_x000D_
          "TotalRefreshCount": 9,_x000D_
          "CustomInfo": {}_x000D_
        }_x000D_
      },_x000D_
      "529": {_x000D_
        "$type": "Inside.Core.Formula.Definition.DefinitionAC, Inside.Core.Formula",_x000D_
        "ID": 529,_x000D_
        "Results": [_x000D_
          [_x000D_
            0.0_x000D_
          ]_x000D_
        ],_x000D_
        "Statistics": {_x000D_
          "CreationDate": "2018-03-26T11:46:13.6883568+02:00",_x000D_
          "LastRefreshDate": "2017-02-24T14:43:03.3068809+01:00",_x000D_
          "TotalRefreshCount": 9,_x000D_
          "CustomInfo": {}_x000D_
        }_x000D_
      },_x000D_
      "530": {_x000D_
        "$type": "Inside.Core.Formula.Definition.DefinitionAC, Inside.Core.Formula",_x000D_
        "ID": 530,_x000D_
        "Results": [_x000D_
          [_x000D_
            12_x000D_
          ]_x000D_
        ],_x000D_
        "Statistics": {_x000D_
          "CreationDate": "2018-03-26T11:46:13.6888593+02:00",_x000D_
          "LastRefreshDate": "2017-02-24T14:43:03.2968738+01:00",_x000D_
          "TotalRefreshCount": 9,_x000D_
          "CustomInfo": {}_x000D_
        }_x000D_
      },_x000D_
      "531": {_x000D_
        "$type": "Inside.Core.Formula.Definition.DefinitionAC, Inside.Core.Formula",_x000D_
        "ID": 531,_x000D_
        "Results": [_x000D_
          [_x000D_
            17_x000D_
          ]_x000D_
        ],_x000D_
        "Statistics": {_x000D_
          "CreationDate": "2018-03-26T11:46:13.6888593+02:00",_x000D_
          "LastRefreshDate": "2017-02-24T14:43:03.2878684+01:00",_x000D_
          "TotalRefreshCount": 9,_x000D_
          "CustomInfo": {}_x000D_
        }_x000D_
      },_x000D_
      "532": {_x000D_
        "$type": "Inside.Core.Formula.Definition.DefinitionAC, Inside.Core.Formula",_x000D_
        "ID": 532,_x000D_
        "Results": [_x000D_
          [_x000D_
            0.0_x000D_
          ]_x000D_
        ],_x000D_
        "Statistics": {_x000D_
          "CreationDate": "2018-03-26T11:46:13.6888593+02:00",_x000D_
          "LastRefreshDate": "2017-02-24T14:43:03.2808635+01:00",_x000D_
          "TotalRefreshCount": 9,_x000D_
          "CustomInfo": {}_x000D_
        }_x000D_
      },_x000D_
      "533": {_x000D_
        "$type": "Inside.Core.Formula.Definition.DefinitionAC, Inside.Core.Formula",_x000D_
        "ID": 533,_x000D_
        "Results": [_x000D_
          [_x000D_
            0.0_x000D_
          ]_x000D_
        ],_x000D_
        "Statistics": {_x000D_
          "CreationDate": "2018-03-26T11:46:13.6888593+02:00",_x000D_
          "LastRefreshDate": "2017-02-24T14:43:03.2748599+01:00",_x000D_
          "TotalRefreshCount": 9,_x000D_
          "CustomInfo": {}_x000D_
        }_x000D_
      },_x000D_
      "534": {_x000D_
        "$type": "Inside.Core.Formula.Definition.DefinitionAC, Inside.Core.Formula",_x000D_
        "ID": 534,_x000D_
        "Results": [_x000D_
          [_x000D_
            0.0_x000D_
          ]_x000D_
        ],_x000D_
        "Statistics": {_x000D_
          "CreationDate": "2018-03-26T11:46:13.6888593+02:00",_x000D_
          "LastRefreshDate": "2017-02-24T14:43:03.2678538+01:00",_x000D_
          "TotalRefreshCount": 9,_x000D_
          "CustomInfo": {}_x000D_
        }_x000D_
      },_x000D_
      "535": {_x000D_
        "$type": "Inside.Core.Formula.Definition.DefinitionAC, Inside.Core.Formula",_x000D_
        "ID": 535,_x000D_
        "Results": [_x000D_
          [_x000D_
            2_x000D_
          ]_x000D_
        ],_x000D_
        "Statistics": {_x000D_
          "CreationDate": "2018-03-26T11:46:13.6888593+02:00",_x000D_
          "LastRefreshDate": "2017-02-24T14:43:03.2518452+01:00",_x000D_
          "TotalRefreshCount": 9,_x000D_
          "CustomInfo": {}_x000D_
        }_x000D_
      },_x000D_
      "536": {_x000D_
        "$type": "Inside.Core.Formula.Definition.DefinitionAC, Inside.Core.Formula",_x000D_
        "ID": 536,_x000D_
        "Results": [_x000D_
          [_x000D_
            0.0_x000D_
          ]_x000D_
        ],_x000D_
        "Statistics": {_x000D_
          "CreationDate": "2018-03-26T11:46:13.6888593+02:00",_x000D_
          "LastRefreshDate": "2017-02-24T14:43:03.2448403+01:00",_x000D_
          "TotalRefreshCount": 9,_x000D_
          "CustomInfo": {}_x000D_
        }_x000D_
      },_x000D_
      "537": {_x000D_
        "$type": "Inside.Core.Formula.Definition.DefinitionAC, Inside.Core.Formula",_x000D_
        "ID": 537,_x000D_
        "Results": [_x000D_
          [_x000D_
            5_x000D_
          ]_x000D_
        ],_x000D_
        "Statistics": {_x000D_
          "CreationDate": "2018-03-26T11:46:13.6888593+02:00",_x000D_
          "LastRefreshDate": "2017-02-24T14:43:03.2388359+01:00",_x000D_
          "TotalRefreshCount": 9,_x000D_
          "CustomInfo": {}_x000D_
        }_x000D_
      },_x000D_
      "538": {_x000D_
        "$type": "Inside.Core.Formula.Definition.DefinitionAC, Inside.Core.Formula",_x000D_
        "ID": 538,_x000D_
        "Results": [_x000D_
          [_x000D_
            0.0_x000D_
          ]_x000D_
        ],_x000D_
        "Statistics": {_x000D_
          "CreationDate": "2018-03-26T11:46:13.6888593+02:00",_x000D_
          "LastRefreshDate": "2017-02-24T14:43:03.2318319+01:00",_x000D_
          "TotalRefreshCount": 9,_x000D_
          "CustomInfo": {}_x000D_
        }_x000D_
      },_x000D_
      "539": {_x000D_
        "$type": "Inside.Core.Formula.Definition.DefinitionAC, Inside.Core.Formula",_x000D_
        "ID": 539,_x000D_
        "Results": [_x000D_
          [_x000D_
            0.0_x000D_
          ]_x000D_
        ],_x000D_
        "Statistics": {_x000D_
          "CreationDate": "2018-03-26T11:46:13.6888593+02:00",_x000D_
          "LastRefreshDate": "2017-02-24T14:43:03.2268287+01:00",_x000D_
          "TotalRefreshCount": 9,_x000D_
          "CustomInfo": {}_x000D_
        }_x000D_
      },_x000D_
      "540": {_x000D_
        "$type": "Inside.Core.Formula.Definition.DefinitionAC, Inside.Core.Formula",_x000D_
        "ID": 540,_x000D_
        "Results": [_x000D_
          [_x000D_
            1_x000D_
          ]_x000D_
        ],_x000D_
        "Statistics": {_x000D_
          "CreationDate": "2018-03-26T11:46:13.6888593+02:00",_x000D_
          "LastRefreshDate": "2017-02-24T14:43:03.2203214+01:00",_x000D_
          "TotalRefreshCount": 9,_x000D_
          "CustomInfo": {}_x000D_
        }_x000D_
      },_x000D_
      "541": {_x000D_
        "$type": "Inside.Core.Formula.Definition.DefinitionAC, Inside.Core.Formula",_x000D_
        "ID": 541,_x000D_
        "Results": [_x000D_
          [_x000D_
            0.0_x000D_
          ]_x000D_
        ],_x000D_
        "Statistics": {_x000D_
          "CreationDate": "2018-03-26T11:46:13.6888593+02:00",_x000D_
          "LastRefreshDate": "2017-02-24T14:43:03.2143174+01:00",_x000D_
          "TotalRefreshCount": 9,_x000D_
          "CustomInfo": {}_x000D_
        }_x000D_
      },_x000D_
      "542": {_x000D_
        "$type": "Inside.Core.Formula.Definition.DefinitionAC, Inside.Core.Formula",_x000D_
        "ID": 542,_x000D_
        "Results": [_x000D_
          [_x000D_
            46_x000D_
          ]_x000D_
        ],_x000D_
        "Statistics": {_x000D_
          "CreationDate": "2018-03-26T11:46:13.6888593+02:00",_x000D_
          "LastRefreshDate": "2017-02-24T14:43:03.207808+01:00",_x000D_
          "TotalRefreshCount": 9,_x000D_
          "CustomInfo": {}_x000D_
        }_x000D_
      },_x000D_
      "543": {_x000D_
        "$type": "Inside.Core.Formula.Definition.DefinitionAC, Inside.Core.Formula",_x000D_
        "ID": 543,_x000D_
        "Results": [_x000D_
          [_x000D_
            0.0_x000D_
          ]_x000D_
        ],_x000D_
        "Statistics": {_x000D_
          "CreationDate": "2018-03-26T11:46:13.6888593+02:00",_x000D_
          "LastRefreshDate": "2017-02-24T14:43:03.2008032+01:00",_x000D_
          "TotalRefreshCount": 8,_x000D_
          "CustomInfo": {}_x000D_
        }_x000D_
      },_x000D_
      "544": {_x000D_
        "$type": "Inside.Core.Formula.Definition.DefinitionAC, Inside.Core.Formula",_x000D_
        "ID": 544,_x000D_
        "Results": [_x000D_
          [_x000D_
            1_x000D_
          ]_x000D_
        ],_x000D_
        "Statistics": {_x000D_
          "CreationDate": "2018-03-26T11:46:13.6888593+02:00",_x000D_
          "LastRefreshDate": "2017-02-24T14:43:03.1947992+01:00",_x000D_
          "TotalRefreshCount": 9,_x000D_
          "CustomInfo": {}_x000D_
        }_x000D_
      },_x000D_
      "545": {_x000D_
        "$type": "Inside.Core.Formula.Definition.DefinitionAC, Inside.Core.Formula",_x000D_
        "ID": 545,_x000D_
        "Results": [_x000D_
          [_x000D_
            0.0_x000D_
          ]_x000D_
        ],_x000D_
        "Statistics": {_x000D_
          "CreationDate": "2018-03-26T11:46:13.6888593+02:00",_x000D_
          "LastRefreshDate": "2017-02-24T14:43:03.1877935+01:00",_x000D_
          "TotalRefreshCount": 9,_x000D_
          "CustomInfo": {}_x000D_
        }_x000D_
      },_x000D_
      "546": {_x000D_
        "$type": "Inside.Core.Formula.Definition.DefinitionAC, Inside.Core.Formula",_x000D_
        "ID": 546,_x000D_
        "Results": [_x000D_
          [_x000D_
            0.0_x000D_
          ]_x000D_
        ],_x000D_
        "Statistics": {_x000D_
          "CreationDate": "2018-03-26T11:46:13.6888593+02:00",_x000D_
          "LastRefreshDate": "2017-02-24T14:43:03.180789+01:00",_x000D_
          "TotalRefreshCount": 9,_x000D_
          "CustomInfo": {}_x000D_
        }_x000D_
      },_x000D_
      "547": {_x000D_
        "$type": "Inside.Core.Formula.Definition.DefinitionAC, Inside.Core.Formula",_x000D_
        "ID": 547,_x000D_
        "Results": [_x000D_
          [_x000D_
            0.0_x000D_
          ]_x000D_
        ],_x000D_
        "Statistics": {_x000D_
          "CreationDate": "2018-03-26T11:46:13.6888593+02:00",_x000D_
          "LastRefreshDate": "2017-02-24T14:43:03.174785+01:00",_x000D_
          "TotalRefreshCount": 9,_x000D_
          "CustomInfo": {}_x000D_
        }_x000D_
      },_x000D_
      "548": {_x000D_
        "$type": "Inside.Core.Formula.Definition.DefinitionAC, Inside.Core.Formula",_x000D_
        "ID": 548,_x000D_
        "Results": [_x000D_
          [_x000D_
            8_x000D_
          ]_x000D_
        ],_x000D_
        "Statistics": {_x000D_
          "CreationDate": "2018-03-26T11:46:13.6888593+02:00",_x000D_
          "LastRefreshDate": "2017-02-24T14:43:03.1597432+01:00",_x000D_
          "TotalRefreshCount": 8,_x000D_
          "CustomInfo": {}_x000D_
        }_x000D_
      },_x000D_
      "549": {_x000D_
        "$type": "Inside.Core.Formula.Definition.DefinitionAC, Inside.Core.Formula",_x000D_
        "ID": 549,_x000D_
        "Results": [_x000D_
          [_x000D_
            5_x000D_
          ]_x000D_
        ],_x000D_
        "Statistics": {_x000D_
          "CreationDate": "2018-03-26T11:46:13.6888593+02:00",_x000D_
          "LastRefreshDate": "2017-02-24T14:43:03.1497369+01:00",_x000D_
          "TotalRefreshCount": 9,_x000D_
          "CustomInfo": {}_x000D_
        }_x000D_
      },_x000D_
      "550": {_x000D_
        "$type": "Inside.Core.Formula.Definition.DefinitionAC, Inside.Core.Formula",_x000D_
        "ID": 550,_x000D_
        "Results": [_x000D_
          [_x000D_
            0.0_x000D_
          ]_x000D_
        ],_x000D_
        "Statistics": {_x000D_
          "CreationDate": "2018-03-26T11:46:13.6888593+02:00",_x000D_
          "LastRefreshDate": "2017-02-24T14:43:03.1437329+01:00",_x000D_
          "TotalRefreshCount": 9,_x000D_
          "CustomInfo": {}_x000D_
        }_x000D_
      },_x000D_
      "551": {_x000D_
        "$type": "Inside.Core.Formula.Definition.DefinitionAC, Inside.Core.Formula",_x000D_
        "ID": 551,_x000D_
        "Results": [_x000D_
          [_x000D_
            0.0_x000D_
          ]_x000D_
        ],_x000D_
        "Statistics": {_x000D_
          "CreationDate": "2018-03-26T11:46:13.6888593+02:00",_x000D_
          "LastRefreshDate": "2017-02-24T14:43:03.136728+01:00",_x000D_
          "TotalRefreshCount": 9,_x000D_
          "CustomInfo": {}_x000D_
        }_x000D_
      },_x000D_
      "552": {_x000D_
        "$type": "Inside.Core.Formula.Definition.DefinitionAC, Inside.Core.Formula",_x000D_
        "ID": 552,_x000D_
        "Results": [_x000D_
          [_x000D_
            0.0_x000D_
          ]_x000D_
        ],_x000D_
        "Statistics": {_x000D_
          "CreationDate": "2018-03-26T11:46:13.6888593+02:00",_x000D_
          "LastRefreshDate": "2017-02-24T14:43:03.1297231+01:00",_x000D_
          "TotalRefreshCount": 9,_x000D_
          "CustomInfo": {}_x000D_
        }_x000D_
      },_x000D_
      "553": {_x000D_
        "$type": "Inside.Core.Formula.Definition.DefinitionAC, Inside.Core.Formula",_x000D_
        "ID": 553,_x000D_
        "Results": [_x000D_
          [_x000D_
            0.0_x000D_
          ]_x000D_
        ],_x000D_
        "Statistics": {_x000D_
          "CreationDate": "2018-03-26T11:46:13.6888593+02:00",_x000D_
          "LastRefreshDate": "2017-02-24T14:43:03.1217166+01:00",_x000D_
          "TotalRefreshCount": 9,_x000D_
          "CustomInfo": {}_x000D_
        }_x000D_
      },_x000D_
      "554": {_x000D_
        "$type": "Inside.Core.Formula.Definition.DefinitionAC, Inside.Core.Formula",_x000D_
        "ID": 554,_x000D_
        "Results": [_x000D_
          [_x000D_
            1_x000D_
          ]_x000D_
        ],_x000D_
        "Statistics": {_x000D_
          "CreationDate": "2018-03-26T11:46:13.6888593+02:00",_x000D_
          "LastRefreshDate": "2017-02-24T14:43:03.1157109+01:00",_x000D_
          "TotalRefreshCount": 9,_x000D_
          "CustomInfo": {}_x000D_
        }_x000D_
      },_x000D_
      "555": {_x000D_
        "$type": "Inside.Core.Formula.Definition.DefinitionAC, Inside.Core.Formula",_x000D_
        "ID": 555,_x000D_
        "Results": [_x000D_
          [_x000D_
            0.0_x000D_
          ]_x000D_
        ],_x000D_
        "Statistics": {_x000D_
          "CreationDate": "2018-03-26T11:46:13.6888593+02:00",_x000D_
          "LastRefreshDate": "2017-02-24T14:43:03.1087048+01:00",_x000D_
          "TotalRefreshCount": 9,_x000D_
          "CustomInfo": {}_x000D_
        }_x000D_
      },_x000D_
      "556": {_x000D_
        "$type": "Inside.Core.Formula.Definition.DefinitionAC, Inside.Core.Formula",_x000D_
        "ID": 556,_x000D_
        "Results": [_x000D_
          [_x000D_
            1_x000D_
          ]_x000D_
        ],_x000D_
        "Statistics": {_x000D_
          "CreationDate": "2018-03-26T11:46:13.6888593+02:00",_x000D_
          "LastRefreshDate": "2017-02-24T14:43:03.1016991+01:00",_x000D_
          "TotalRefreshCount": 9,_x000D_
          "CustomInfo": {}_x000D_
        }_x000D_
      },_x000D_
      "557": {_x000D_
        "$type": "Inside.Core.Formula.Definition.DefinitionAC, Inside.Core.Formula",_x000D_
        "ID": 557,_x000D_
        "Results": [_x000D_
          [_x000D_
            0.0_x000D_
          ]_x000D_
        ],_x000D_
        "Statistics": {_x000D_
          "CreationDate": "2018-03-26T11:46:13.6888593+02:00",_x000D_
          "LastRefreshDate": "2017-02-24T14:43:03.0956951+01:00",_x000D_
          "TotalRefreshCount": 9,_x000D_
          "CustomInfo": {}_x000D_
        }_x000D_
      },_x000D_
      "558": {_x000D_
        "$type": "Inside.Core.Formula.Definition.DefinitionAC, Inside.Core.Formula",_x000D_
        "ID": 558,_x000D_
        "Results": [_x000D_
          [_x000D_
            5_x000D_
          ]_x000D_
        ],_x000D_
        "Statistics": {_x000D_
          "CreationDate": "2018-03-26T11:46:13.6888593+02:00",_x000D_
          "LastRefreshDate": "2017-02-24T14:43:03.0866918+01:00",_x000D_
          "TotalRefreshCount": 9,_x000D_
          "CustomInfo": {}_x000D_
        }_x000D_
      },_x000D_
      "559": {_x000D_
        "$type": "Inside.Core.Formula.Definition.DefinitionAC, Inside.Core.Formula",_x000D_
        "ID": 559,_x000D_
        "Results": [_x000D_
          [_x000D_
            0.0_x000D_
          ]_x000D_
        ],_x000D_
        "Statistics": {_x000D_
          "CreationDate": "2018-03-26T11:46:13.6888593+02:00",_x000D_
          "LastRefreshDate": "2017-02-24T14:43:03.0806849+01:00",_x000D_
          "TotalRefreshCount": 9,_x000D_
          "CustomInfo": {}_x000D_
        }_x000D_
      },_x000D_
      "560": {_x000D_
        "$type": "Inside.Core.Formula.Definition.DefinitionAC, Inside.Core.Formula",_x000D_
        "ID": 560,_x000D_
        "Results": [_x000D_
          [_x000D_
            1_x000D_
          ]_x000D_
        ],_x000D_
        "Statistics": {_x000D_
          "CreationDate": "2018-03-26T11:46:13.6893598+02:00",_x000D_
          "LastRefreshDate": "2017-02-24T14:43:03.0686773+01:00",_x000D_
          "TotalRefreshCount": 8,_x000D_
          "CustomInfo": {}_x000D_
        }_x000D_
      },_x000D_
      "561": {_x000D_
        "$type": "Inside.Core.Formula.Definition.DefinitionAC, Inside.Core.Formula",_x000D_
        "ID": 561,_x000D_
        "Results": [_x000D_
          [_x000D_
            1_x000D_
          ]_x000D_
        ],_x000D_
        "Statistics": {_x000D_
          "CreationDate": "2018-03-26T11:46:13.6893598+02:00",_x000D_
          "LastRefreshDate": "2017-02-24T12:39:01.6429746+01:00",_x000D_
          "TotalRefreshCount": 1,_x000D_
          "CustomInfo": {}_x000D_
        }_x000D_
      },_x000D_
      "562": {_x000D_
        "$type": "Inside.Core.Formula.Definition.DefinitionAC, Inside.Core.Formula",_x000D_
        "ID": 562,_x000D_
        "Results": [_x000D_
          [_x000D_
            1_x000D_
          ]_x000D_
        ],_x000D_
        "Statistics": {_x000D_
          "CreationDate": "2018-03-26T11:46:13.6893598+02:00",_x000D_
          "LastRefreshDate": "2017-02-24T14:43:03.4468709+01:00",_x000D_
          "TotalRefreshCount": 8,_x000D_
          "CustomInfo": {}_x000D_
        }_x000D_
      },_x000D_
      "563": {_x000D_
        "$type": "Inside.Core.Formula.Definition.DefinitionAC, Inside.Core.Formula",_x000D_
        "ID": 563,_x000D_
        "Results": [_x000D_
          [_x000D_
            0.0_x000D_
          ]_x000D_
        ],_x000D_
        "Statistics": {_x000D_
          "CreationDate": "2018-03-26T11:46:13.6893598+02:00",_x000D_
          "LastRefreshDate": "2017-02-24T14:43:03.6101064+01:00",_x000D_
          "TotalRefreshCount": 8,_x000D_
          "CustomInfo": {}_x000D_
        }_x000D_
      },_x000D_
      "564": {_x000D_
        "$type": "Inside.Core.Formula.Definition.DefinitionAC, Inside.Core.Formula",_x000D_
        "ID": 564,_x000D_
        "Results": [_x000D_
          [_x000D_
            5_x000D_
          ]_x000D_
        ],_x000D_
        "Statistics": {_x000D_
          "CreationDate": "2018-03-26T11:46:13.6893598+02:00",_x000D_
          "LastRefreshDate": "2017-02-24T14:43:03.6020985+01:00",_x000D_
          "TotalRefreshCount": 8,_x000D_
          "CustomInfo": {}_x000D_
        }_x000D_
      },_x000D_
      "565": {_x000D_
        "$type": "Inside.Core.Formula.Definition.DefinitionAC, Inside.Core.Formula",_x000D_
        "ID": 565,_x000D_
        "Results": [_x000D_
          [_x000D_
            7_x000D_
          ]_x000D_
        ],_x000D_
        "Statistics": {_x000D_
          "CreationDate": "2018-03-26T11:46:13.6893598+02:00",_x000D_
          "LastRefreshDate": "2017-02-24T14:43:03.5950937+01:00",_x000D_
          "TotalRefreshCount": 8,_x000D_
          "CustomInfo": {}_x000D_
        }_x000D_
      },_x000D_
      "566": {_x000D_
        "$type": "Inside.Core.Formula.Definition.DefinitionAC, Inside.Core.Formula",_x000D_
        "ID": 566,_x000D_
        "Results": [_x000D_
          [_x000D_
            10_x000D_
          ]_x000D_
        ],_x000D_
        "Statistics": {_x000D_
          "CreationDate": "2018-03-26T11:46:13.6893598+02:00",_x000D_
          "LastRefreshDate": "2017-02-24T14:43:03.5880896+01:00",_x000D_
          "TotalRefreshCount": 8,_x000D_
          "CustomInfo": {}_x000D_
        }_x000D_
      },_x000D_
      "567": {_x000D_
        "$type": "Inside.Core.Formula.Definition.DefinitionAC, Inside.Core.Formula",_x000D_
        "ID": 567,_x000D_
        "Results": [_x000D_
          [_x000D_
            49_x000D_
          ]_x000D_
        ],_x000D_
        "Statistics": {_x000D_
          "CreationDate": "2018-03-26T11:46:13.6893598+02:00",_x000D_
          "LastRefreshDate": "2017-02-24T14:43:03.5810843+01:00",_x000D_
          "TotalRefreshCount": 8,_x000D_
          "CustomInfo": {}_x000D_
        }_x000D_
      },_x000D_
      "568": {_x000D_
        "$type": "Inside.Core.Formula.Definition.DefinitionAC, Inside.Core.Formula",_x000D_
        "ID": 568,_x000D_
        "Results": [_x000D_
          [_x000D_
            0.0_x000D_
          ]_x000D_
        ],_x000D_
        "Statistics": {_x000D_
          "CreationDate": "2018-03-26T11:46:13.6893598+02:00",_x000D_
          "LastRefreshDate": "2017-02-24T14:43:03.5589785+01:00",_x000D_
          "TotalRefreshCount": 8,_x000D_
          "CustomInfo": {}_x000D_
        }_x000D_
      },_x000D_
      "569": {_x000D_
        "$type": "Inside.Core.Formula.Definition.DefinitionAC, Inside.Core.Formula",_x000D_
        "ID": 569,_x000D_
        "Results": [_x000D_
          [_x000D_
            3_x000D_
          ]_x000D_
        ],_x000D_
        "Statistics": {_x000D_
          "CreationDate": "2018-03-26T11:46:13.6893598+02:00",_x000D_
          "LastRefreshDate": "2017-02-24T14:43:03.5509736+01:00",_x000D_
          "TotalRefreshCount": 8,_x000D_
          "CustomInfo": {}_x000D_
        }_x000D_
      },_x000D_
      "570": {_x000D_
        "$type": "Inside.Core.Formula.Definition.DefinitionAC, Inside.Core.Formula",_x000D_
        "ID": 570,_x000D_
        "Results": [_x000D_
          [_x000D_
            3_x000D_
          ]_x000D_
        ],_x000D_
        "Statistics": {_x000D_
          "CreationDate": "2018-03-26T11:46:13.6893598+02:00",_x000D_
          "LastRefreshDate": "2017-02-24T14:43:03.5439687+01:00",_x000D_
          "TotalRefreshCount": 8,_x000D_
          "CustomInfo": {}_x000D_
        }_x000D_
      },_x000D_
      "571": {_x000D_
        "$type": "Inside.Core.Formula.Definition.DefinitionAC, Inside.Core.Formula",_x000D_
        "ID": 571,_x000D_
        "Results": [_x000D_
          [_x000D_
            15_x000D_
          ]_x000D_
        ],_x000D_
        "Statistics": {_x000D_
          "CreationDate": "2018-03-26T11:46:13.6893598+02:00",_x000D_
          "LastRefreshDate": "2017-02-24T14:43:03.5369614+01:00",_x000D_
          "TotalRefreshCount": 8,_x000D_
          "CustomInfo": {}_x000D_
        }_x000D_
      },_x000D_
      "572": {_x000D_
        "$type": "Inside.Core.Formula.Definition.DefinitionAC, Inside.Core.Formula",_x000D_
        "ID": 572,_x000D_
        "Results": [_x000D_
          [_x000D_
            1_x000D_
          ]_x000D_
        ],_x000D_
        "Statistics": {_x000D_
          "CreationDate": "2018-03-26T11:46:13.6893598+02:00",_x000D_
          "LastRefreshDate": "2017-02-24T14:43:03.5309578+01:00",_x000D_
          "TotalRefreshCount": 8,_x000D_
          "CustomInfo": {}_x000D_
        }_x000D_
      },_x000D_
      "573": {_x000D_
        "$type": "Inside.Core.Formula.Definition.DefinitionAC, Inside.Core.Formula",_x000D_
        "ID": 573,_x000D_
        "Results": [_x000D_
          [_x000D_
            4_x000D_
          ]_x000D_
        ],_x000D_
        "Statistics": {_x000D_
          "CreationDate": "2018-03-26T11:46:13.6893598+02:00",_x000D_
          "LastRefreshDate": "2017-02-24T14:43:03.5244509+01:00",_x000D_
          "TotalRefreshCount": 8,_x000D_
          "CustomInfo": {}_x000D_
        }_x000D_
      },_x000D_
      "574": {_x000D_
        "$type": "Inside.Core.Formula.Definition.DefinitionAC, Inside.Core.Formula",_x000D_
        "ID": 574,_x000D_
        "Results": [_x000D_
          [_x000D_
            18_x000D_
          ]_x000D_
        ],_x000D_
        "Statistics": {_x000D_
          "CreationDate": "2018-03-26T11:46:13.6893598+02:00",_x000D_
          "LastRefreshDate": "2017-02-24T14:43:03.5169455+01:00",_x000D_
          "TotalRefreshCount": 8,_x000D_
          "CustomInfo": {}_x000D_
        }_x000D_
      },_x000D_
      "575": {_x000D_
        "$type": "Inside.Core.Formula.Definition.DefinitionAC, Inside.Core.Formula",_x000D_
        "ID": 575,_x000D_
        "Results": [_x000D_
          [_x000D_
            0.0_x000D_
          ]_x000D_
        ],_x000D_
        "Statistics": {_x000D_
          "CreationDate": "2018-03-26T11:46:13.6893598+02:00",_x000D_
          "LastRefreshDate": "2017-02-24T14:43:03.4959055+01:00",_x000D_
          "TotalRefreshCount": 8,_x000D_
          "CustomInfo": {}_x000D_
        }_x000D_
      },_x000D_
      "576": {_x000D_
        "$type": "Inside.Core.Formula.Definition.DefinitionAC, Inside.Core.Formula",_x000D_
        "ID": 576,_x000D_
        "Results": [_x000D_
          [_x000D_
            4_x000D_
          ]_x000D_
        ],_x000D_
        "Statistics": {_x000D_
          "CreationDate": "2018-03-26T11:46:13.6893598+02:00",_x000D_
          "LastRefreshDate": "2017-02-24T14:43:03.4889014+01:00",_x000D_
          "TotalRefreshCount": 8,_x000D_
          "CustomInfo": {}_x000D_
        }_x000D_
      },_x000D_
      "577": {_x000D_
        "$type": "Inside.Core.Formula.Definition.DefinitionAC, Inside.Core.Formula",_x000D_
        "ID": 577,_x000D_
        "Results": [_x000D_
          [_x000D_
            2_x000D_
          ]_x000D_
        ],_x000D_
        "Statistics": {_x000D_
          "CreationDate": "2018-03-26T11:46:13.6893598+02:00",_x000D_
          "LastRefreshDate": "2017-02-24T14:43:03.4818973+01:00",_x000D_
          "TotalRefreshCount": 8,_x000D_
          "CustomInfo": {}_x000D_
        }_x000D_
      },_x000D_
      "578": {_x000D_
        "$type": "Inside.Core.Formula.Definition.DefinitionAC, Inside.Core.Formula",_x000D_
        "ID": 578,_x000D_
        "Results": [_x000D_
          [_x000D_
            6_x000D_
          ]_x000D_
        ],_x000D_
        "Statistics": {_x000D_
          "CreationDate": "2018-03-26T11:46:13.6893598+02:00",_x000D_
          "LastRefreshDate": "2017-02-24T14:43:03.4758905+01:00",_x000D_
          "TotalRefreshCount": 8,_x000D_
          "CustomInfo": {}_x000D_
        }_x000D_
      },_x000D_
      "579": {_x000D_
        "$type": "Inside.Core.Formula.Definition.DefinitionAC, Inside.Core.Formula",_x000D_
        "ID": 579,_x000D_
        "Results": [_x000D_
          [_x000D_
            16_x000D_
          ]_x000D_
        ],_x000D_
        "Statistics": {_x000D_
          "CreationDate": "2018-03-26T11:46:13.6893598+02:00",_x000D_
          "LastRefreshDate": "2017-02-24T14:43:03.4678851+01:00",_x000D_
          "TotalRefreshCount": 8,_x000D_
          "CustomInfo": {}_x000D_
        }_x000D_
      },_x000D_
      "580": {_x000D_
        "$type": "Inside.Core.Formula.Definition.DefinitionAC, Inside.Core.Formula",_x000D_
        "ID": 580,_x000D_
        "Results": [_x000D_
          [_x000D_
            5_x000D_
          ]_x000D_
        ],_x000D_
        "Statistics": {_x000D_
          "CreationDate": "2018-03-26T11:46:13.6893598+02:00",_x000D_
          "LastRefreshDate": "2017-02-24T14:43:03.4608807+01:00",_x000D_
          "TotalRefreshCount": 8,_x000D_
          "CustomInfo": {}_x000D_
        }_x000D_
      },_x000D_
      "581": {_x000D_
        "$type": "Inside.Core.Formula.Definition.DefinitionAC, Inside.Core.Formula",_x000D_
        "ID": 581,_x000D_
        "Results": [_x000D_
          [_x000D_
            10_x000D_
          ]_x000D_
        ],_x000D_
        "Statistics": {_x000D_
          "CreationDate": "2018-03-26T11:46:13.6893598+02:00",_x000D_
          "LastRefreshDate": "2017-02-24T14:43:03.4528753+01:00",_x000D_
          "TotalRefreshCount": 8,_x000D_
          "CustomInfo": {}_x000D_
        }_x000D_
      },_x000D_
      "582": {_x000D_
        "$type": "Inside.Core.Formula.Definition.DefinitionAC, Inside.Core.Formula",_x000D_
        "ID": 582,_x000D_
        "Results": [_x000D_
          [_x000D_
            10_x000D_
          ]_x000D_
        ],_x000D_
        "Statistics": {_x000D_
          "CreationDate": "2018-03-26T11:46:13.6893598+02:00",_x000D_
          "LastRefreshDate": "2017-02-24T12:40:02.2119417+01:00",_x000D_
          "TotalRefreshCount": 1,_x000D_
          "CustomInfo": {}_x000D_
        }_x000D_
      },_x000D_
      "583": {_x000D_
        "$type": "Inside.Core.Formula.Definition.DefinitionAC, Inside.Core.Formula",_x000D_
        "ID": 583,_x000D_
        "Results": [_x000D_
          [_x000D_
            3_x000D_
          ]_x000D_
        ],_x000D_
        "Statistics": {_x000D_
          "CreationDate": "2018-03-26T11:46:13.6893598+02:00",_x000D_
          "LastRefreshDate": "2017-02-24T12:40:02.2369657+01:00",_x000D_
          "TotalRefreshCount": 1,_x000D_
          "CustomInfo": {}_x000D_
        }_x000D_
      },_x000D_
      "584": {_x000D_
        "$type": "Inside.Core.Formula.Definition.DefinitionAC, Inside.Core.Formula",_x000D_
        "ID": 584,_x000D_
        "Results": [_x000D_
          [_x000D_
            5_x000D_
          ]_x000D_
        ],_x000D_
        "Statistics": {_x000D_
          "CreationDate": "2018-03-26T11:46:13.6893598+02:00",_x000D_
          "LastRefreshDate": "2017-02-24T12:40:02.2454732+01:00",_x000D_
          "TotalRefreshCount": 1,_x000D_
          "CustomInfo": {}_x000D_
        }_x000D_
      },_x000D_
      "585": {_x000D_
        "$type": "Inside.Core.Formula.Definition.DefinitionAC, Inside.Core.Formula",_x000D_
        "ID": 585,_x000D_
        "Results": [_x000D_
          [_x000D_
            4_x000D_
          ]_x000D_
        ],_x000D_
        "Statistics": {_x000D_
          "CreationDate": "2018-03-26T11:46:13.6893598+02:00",_x000D_
          "LastRefreshDate": "2017-02-24T12:40:02.2549795+01:00",_x000D_
          "TotalRefreshCount": 1,_x000D_
          "CustomInfo": {}_x000D_
        }_x000D_
      },_x000D_
      "586": {_x000D_
        "$type": "Inside.Core.Formula.Definition.DefinitionAC, Inside.Core.Formula",_x000D_
        "ID": 586,_x000D_
        "Results": [_x000D_
          [_x000D_
            0.0_x000D_
          ]_x000D_
        ],_x000D_
        "Statistics": {_x000D_
          "CreationDate": "2018-03-26T11:46:13.6893598+02:00",_x000D_
          "LastRefreshDate": "2017-02-24T12:40:02.2629824+01:00",_x000D_
          "TotalRefreshCount": 1,_x000D_
          "CustomInfo": {}_x000D_
        }_x000D_
      },_x000D_
      "587": {_x000D_
        "$type": "Inside.Core.Formula.Definition.DefinitionAC, Inside.Core.Formula",_x000D_
        "ID": 587,_x000D_
        "Results": [_x000D_
          [_x000D_
            3_x000D_
          ]_x000D_
        ],_x000D_
        "Statistics": {_x000D_
          "CreationDate": "2018-03-26T11:46:13.6893598+02:00",_x000D_
          "LastRefreshDate": "2017-02-24T12:40:02.2724887+01:00",_x000D_
          "TotalRefreshCount": 1,_x000D_
          "CustomInfo": {}_x000D_
        }_x000D_
      },_x000D_
      "588": {_x000D_
        "$type": "Inside.Core.Formula.Definition.DefinitionAC, Inside.Core.Formula",_x000D_
        "ID": 588,_x000D_
        "Results": [_x000D_
          [_x000D_
            0.0_x000D_
          ]_x000D_
        ],_x000D_
        "Statistics": {_x000D_
          "CreationDate": "2018-03-26T11:46:13.6893598+02:00",_x000D_
          "LastRefreshDate": "2017-02-24T12:40:02.2809941+01:00",_x000D_
          "TotalRefreshCount": 1,_x000D_
          "CustomInfo": {}_x000D_
        }_x000D_
      },_x000D_
      "589": {_x000D_
        "$type": "Inside.Core.Formula.Definition.DefinitionAC, Inside.Core.Formula",_x000D_
        "ID": 589,_x000D_
        "Results": [_x000D_
          [_x000D_
            2_x000D_
          ]_x000D_
        ],_x000D_
        "Statistics": {_x000D_
          "CreationDate": "2018-03-26T11:46:13.6893598+02:00",_x000D_
          "LastRefreshDate": "2017-02-24T12:40:02.2905004+01:00",_x000D_
          "TotalRefreshCount": 1,_x000D_
          "CustomInfo": {}_x000D_
        }_x000D_
      },_x000D_
      "590": {_x000D_
        "$type": "Inside.Core.Formula.Definition.DefinitionAC, Inside.Core.Formula",_x000D_
        "ID": 590,_x000D_
        "Results": [_x000D_
          [_x000D_
            15_x000D_
          ]_x000D_
        ],_x000D_
        "Statistics": {_x000D_
          "CreationDate": "2018-03-26T11:46:13.6898598+02:00",_x000D_
          "LastRefreshDate": "2017-02-24T12:40:02.3000084+01:00",_x000D_
          "TotalRefreshCount": 1,_x000D_
          "CustomInfo": {}_x000D_
        }_x000D_
      },_x000D_
      "591": {_x000D_
        "$type": "Inside.Core.Formula.Definition.DefinitionAC, Inside.Core.Formula",_x000D_
        "ID": 591,_x000D_
        "Results": [_x000D_
          [_x000D_
            1_x000D_
          ]_x000D_
        ],_x000D_
        "Statistics": {_x000D_
          "CreationDate": "2018-03-26T11:46:13.6898598+02:00",_x000D_
          "LastRefreshDate": "2017-02-24T12:40:02.308013+01:00",_x000D_
          "TotalRefreshCount": 1,_x000D_
          "CustomInfo": {}_x000D_
        }_x000D_
      },_x000D_
      "592": {_x000D_
        "$type": "Inside.Core.Formula.Definition.DefinitionAC, Inside.Core.Formula",_x000D_
        "ID": 592,_x000D_
        "Results": [_x000D_
          [_x000D_
            18_x000D_
          ]_x000D_
        ],_x000D_
        "Statistics": {_x000D_</t>
  </si>
  <si>
    <t xml:space="preserve">
          "CreationDate": "2018-03-26T11:46:13.6898598+02:00",_x000D_
          "LastRefreshDate": "2017-02-24T12:40:06.7369534+01:00",_x000D_
          "TotalRefreshCount": 1,_x000D_
          "CustomInfo": {}_x000D_
        }_x000D_
      },_x000D_
      "593": {_x000D_
        "$type": "Inside.Core.Formula.Definition.DefinitionAC, Inside.Core.Formula",_x000D_
        "ID": 593,_x000D_
        "Results": [_x000D_
          [_x000D_
            16_x000D_
          ]_x000D_
        ],_x000D_
        "Statistics": {_x000D_
          "CreationDate": "2018-03-26T11:46:13.6898598+02:00",_x000D_
          "LastRefreshDate": "2017-02-24T12:40:06.7544651+01:00",_x000D_
          "TotalRefreshCount": 1,_x000D_
          "CustomInfo": {}_x000D_
        }_x000D_
      },_x000D_
      "594": {_x000D_
        "$type": "Inside.Core.Formula.Definition.DefinitionAC, Inside.Core.Formula",_x000D_
        "ID": 594,_x000D_
        "Results": [_x000D_
          [_x000D_
            7_x000D_
          ]_x000D_
        ],_x000D_
        "Statistics": {_x000D_
          "CreationDate": "2018-03-26T11:46:13.6898598+02:00",_x000D_
          "LastRefreshDate": "2017-02-24T12:40:06.7754795+01:00",_x000D_
          "TotalRefreshCount": 1,_x000D_
          "CustomInfo": {}_x000D_
        }_x000D_
      },_x000D_
      "595": {_x000D_
        "$type": "Inside.Core.Formula.Definition.DefinitionAC, Inside.Core.Formula",_x000D_
        "ID": 595,_x000D_
        "Results": [_x000D_
          [_x000D_
            4_x000D_
          ]_x000D_
        ],_x000D_
        "Statistics": {_x000D_
          "CreationDate": "2018-03-26T11:46:13.6898598+02:00",_x000D_
          "LastRefreshDate": "2017-02-24T12:40:06.788488+01:00",_x000D_
          "TotalRefreshCount": 1,_x000D_
          "CustomInfo": {}_x000D_
        }_x000D_
      },_x000D_
      "596": {_x000D_
        "$type": "Inside.Core.Formula.Definition.DefinitionAC, Inside.Core.Formula",_x000D_
        "ID": 596,_x000D_
        "Results": [_x000D_
          [_x000D_
            10_x000D_
          ]_x000D_
        ],_x000D_
        "Statistics": {_x000D_
          "CreationDate": "2018-03-26T11:46:13.6898598+02:00",_x000D_
          "LastRefreshDate": "2017-02-24T12:40:06.7974939+01:00",_x000D_
          "TotalRefreshCount": 1,_x000D_
          "CustomInfo": {}_x000D_
        }_x000D_
      },_x000D_
      "597": {_x000D_
        "$type": "Inside.Core.Formula.Definition.DefinitionAC, Inside.Core.Formula",_x000D_
        "ID": 597,_x000D_
        "Results": [_x000D_
          [_x000D_
            1_x000D_
          ]_x000D_
        ],_x000D_
        "Statistics": {_x000D_
          "CreationDate": "2018-03-26T11:46:13.6898598+02:00",_x000D_
          "LastRefreshDate": "2017-02-24T12:40:06.8059997+01:00",_x000D_
          "TotalRefreshCount": 1,_x000D_
          "CustomInfo": {}_x000D_
        }_x000D_
      },_x000D_
      "598": {_x000D_
        "$type": "Inside.Core.Formula.Definition.DefinitionAC, Inside.Core.Formula",_x000D_
        "ID": 598,_x000D_
        "Results": [_x000D_
          [_x000D_
            5_x000D_
          ]_x000D_
        ],_x000D_
        "Statistics": {_x000D_
          "CreationDate": "2018-03-26T11:46:13.6898598+02:00",_x000D_
          "LastRefreshDate": "2017-02-24T12:40:06.8150072+01:00",_x000D_
          "TotalRefreshCount": 1,_x000D_
          "CustomInfo": {}_x000D_
        }_x000D_
      },_x000D_
      "599": {_x000D_
        "$type": "Inside.Core.Formula.Definition.DefinitionAC, Inside.Core.Formula",_x000D_
        "ID": 599,_x000D_
        "Results": [_x000D_
          [_x000D_
            49_x000D_
          ]_x000D_
        ],_x000D_
        "Statistics": {_x000D_
          "CreationDate": "2018-03-26T11:46:13.6898598+02:00",_x000D_
          "LastRefreshDate": "2017-02-24T12:40:06.8230122+01:00",_x000D_
          "TotalRefreshCount": 1,_x000D_
          "CustomInfo": {}_x000D_
        }_x000D_
      },_x000D_
      "600": {_x000D_
        "$type": "Inside.Core.Formula.Definition.DefinitionAC, Inside.Core.Formula",_x000D_
        "ID": 600,_x000D_
        "Results": [_x000D_
          [_x000D_
            6_x000D_
          ]_x000D_
        ],_x000D_
        "Statistics": {_x000D_
          "CreationDate": "2018-03-26T11:46:13.6898598+02:00",_x000D_
          "LastRefreshDate": "2017-02-24T12:40:06.8320172+01:00",_x000D_
          "TotalRefreshCount": 1,_x000D_
          "CustomInfo": {}_x000D_
        }_x000D_
      },_x000D_
      "601": {_x000D_
        "$type": "Inside.Core.Formula.Definition.DefinitionAC, Inside.Core.Formula",_x000D_
        "ID": 601,_x000D_
        "Results": [_x000D_
          [_x000D_
            0.0_x000D_
          ]_x000D_
        ],_x000D_
        "Statistics": {_x000D_
          "CreationDate": "2018-03-26T11:46:13.6898598+02:00",_x000D_
          "LastRefreshDate": "2017-02-24T12:40:06.8400226+01:00",_x000D_
          "TotalRefreshCount": 1,_x000D_
          "CustomInfo": {}_x000D_
        }_x000D_
      },_x000D_
      "602": {_x000D_
        "$type": "Inside.Core.Formula.Definition.DefinitionAC, Inside.Core.Formula",_x000D_
        "ID": 602,_x000D_
        "Results": [_x000D_
          [_x000D_
            1_x000D_
          ]_x000D_
        ],_x000D_
        "Statistics": {_x000D_
          "CreationDate": "2018-03-26T11:46:13.6898598+02:00",_x000D_
          "LastRefreshDate": "2017-02-24T14:43:03.6166112+01:00",_x000D_
          "TotalRefreshCount": 8,_x000D_
          "CustomInfo": {}_x000D_
        }_x000D_
      },_x000D_
      "603": {_x000D_
        "$type": "Inside.Core.Formula.Definition.DefinitionAC, Inside.Core.Formula",_x000D_
        "ID": 603,_x000D_
        "Results": [_x000D_
          [_x000D_
            0.0_x000D_
          ]_x000D_
        ],_x000D_
        "Statistics": {_x000D_
          "CreationDate": "2018-03-26T11:46:13.6898598+02:00",_x000D_
          "LastRefreshDate": "2017-02-24T14:43:03.7747729+01:00",_x000D_
          "TotalRefreshCount": 8,_x000D_
          "CustomInfo": {}_x000D_
        }_x000D_
      },_x000D_
      "604": {_x000D_
        "$type": "Inside.Core.Formula.Definition.DefinitionAC, Inside.Core.Formula",_x000D_
        "ID": 604,_x000D_
        "Results": [_x000D_
          [_x000D_
            5_x000D_
          ]_x000D_
        ],_x000D_
        "Statistics": {_x000D_
          "CreationDate": "2018-03-26T11:46:13.6898598+02:00",_x000D_
          "LastRefreshDate": "2017-02-24T14:43:03.7677693+01:00",_x000D_
          "TotalRefreshCount": 8,_x000D_
          "CustomInfo": {}_x000D_
        }_x000D_
      },_x000D_
      "605": {_x000D_
        "$type": "Inside.Core.Formula.Definition.DefinitionAC, Inside.Core.Formula",_x000D_
        "ID": 605,_x000D_
        "Results": [_x000D_
          [_x000D_
            7_x000D_
          ]_x000D_
        ],_x000D_
        "Statistics": {_x000D_
          "CreationDate": "2018-03-26T11:46:13.6898598+02:00",_x000D_
          "LastRefreshDate": "2017-02-24T14:43:03.7607644+01:00",_x000D_
          "TotalRefreshCount": 8,_x000D_
          "CustomInfo": {}_x000D_
        }_x000D_
      },_x000D_
      "606": {_x000D_
        "$type": "Inside.Core.Formula.Definition.DefinitionAC, Inside.Core.Formula",_x000D_
        "ID": 606,_x000D_
        "Results": [_x000D_
          [_x000D_
            10_x000D_
          ]_x000D_
        ],_x000D_
        "Statistics": {_x000D_
          "CreationDate": "2018-03-26T11:46:13.6898598+02:00",_x000D_
          "LastRefreshDate": "2017-02-24T14:43:03.752759+01:00",_x000D_
          "TotalRefreshCount": 8,_x000D_
          "CustomInfo": {}_x000D_
        }_x000D_
      },_x000D_
      "607": {_x000D_
        "$type": "Inside.Core.Formula.Definition.DefinitionAC, Inside.Core.Formula",_x000D_
        "ID": 607,_x000D_
        "Results": [_x000D_
          [_x000D_
            49_x000D_
          ]_x000D_
        ],_x000D_
        "Statistics": {_x000D_
          "CreationDate": "2018-03-26T11:46:13.6898598+02:00",_x000D_
          "LastRefreshDate": "2017-02-24T14:43:03.7387505+01:00",_x000D_
          "TotalRefreshCount": 8,_x000D_
          "CustomInfo": {}_x000D_
        }_x000D_
      },_x000D_
      "608": {_x000D_
        "$type": "Inside.Core.Formula.Definition.DefinitionAC, Inside.Core.Formula",_x000D_
        "ID": 608,_x000D_
        "Results": [_x000D_
          [_x000D_
            2_x000D_
          ]_x000D_
        ],_x000D_
        "Statistics": {_x000D_
          "CreationDate": "2018-03-26T11:46:13.6898598+02:00",_x000D_
          "LastRefreshDate": "2017-02-24T14:43:03.7307444+01:00",_x000D_
          "TotalRefreshCount": 8,_x000D_
          "CustomInfo": {}_x000D_
        }_x000D_
      },_x000D_
      "609": {_x000D_
        "$type": "Inside.Core.Formula.Definition.DefinitionAC, Inside.Core.Formula",_x000D_
        "ID": 609,_x000D_
        "Results": [_x000D_
          [_x000D_
            3_x000D_
          ]_x000D_
        ],_x000D_
        "Statistics": {_x000D_
          "CreationDate": "2018-03-26T11:46:13.6898598+02:00",_x000D_
          "LastRefreshDate": "2017-02-24T14:43:03.7247379+01:00",_x000D_
          "TotalRefreshCount": 8,_x000D_
          "CustomInfo": {}_x000D_
        }_x000D_
      },_x000D_
      "610": {_x000D_
        "$type": "Inside.Core.Formula.Definition.DefinitionAC, Inside.Core.Formula",_x000D_
        "ID": 610,_x000D_
        "Results": [_x000D_
          [_x000D_
            15_x000D_
          ]_x000D_
        ],_x000D_
        "Statistics": {_x000D_
          "CreationDate": "2018-03-26T11:46:13.6898598+02:00",_x000D_
          "LastRefreshDate": "2017-02-24T14:43:03.7172326+01:00",_x000D_
          "TotalRefreshCount": 8,_x000D_
          "CustomInfo": {}_x000D_
        }_x000D_
      },_x000D_
      "611": {_x000D_
        "$type": "Inside.Core.Formula.Definition.DefinitionAC, Inside.Core.Formula",_x000D_
        "ID": 611,_x000D_
        "Results": [_x000D_
          [_x000D_
            4_x000D_
          ]_x000D_
        ],_x000D_
        "Statistics": {_x000D_
          "CreationDate": "2018-03-26T11:46:13.6898598+02:00",_x000D_
          "LastRefreshDate": "2017-02-24T14:43:03.7102232+01:00",_x000D_
          "TotalRefreshCount": 8,_x000D_
          "CustomInfo": {}_x000D_
        }_x000D_
      },_x000D_
      "612": {_x000D_
        "$type": "Inside.Core.Formula.Definition.DefinitionAC, Inside.Core.Formula",_x000D_
        "ID": 612,_x000D_
        "Results": [_x000D_
          [_x000D_
            6_x000D_
          ]_x000D_
        ],_x000D_
        "Statistics": {_x000D_
          "CreationDate": "2018-03-26T11:46:13.6898598+02:00",_x000D_
          "LastRefreshDate": "2017-02-24T14:43:03.7032187+01:00",_x000D_
          "TotalRefreshCount": 8,_x000D_
          "CustomInfo": {}_x000D_
        }_x000D_
      },_x000D_
      "613": {_x000D_
        "$type": "Inside.Core.Formula.Definition.DefinitionAC, Inside.Core.Formula",_x000D_
        "ID": 613,_x000D_
        "Results": [_x000D_
          [_x000D_
            16_x000D_
          ]_x000D_
        ],_x000D_
        "Statistics": {_x000D_
          "CreationDate": "2018-03-26T11:46:13.6898598+02:00",_x000D_
          "LastRefreshDate": "2017-02-24T14:43:03.6962143+01:00",_x000D_
          "TotalRefreshCount": 8,_x000D_
          "CustomInfo": {}_x000D_
        }_x000D_
      },_x000D_
      "614": {_x000D_
        "$type": "Inside.Core.Formula.Definition.DefinitionAC, Inside.Core.Formula",_x000D_
        "ID": 614,_x000D_
        "Results": [_x000D_
          [_x000D_
            5_x000D_
          ]_x000D_
        ],_x000D_
        "Statistics": {_x000D_
          "CreationDate": "2018-03-26T11:46:13.6898598+02:00",_x000D_
          "LastRefreshDate": "2017-02-24T14:43:03.6902102+01:00",_x000D_
          "TotalRefreshCount": 8,_x000D_
          "CustomInfo": {}_x000D_
        }_x000D_
      },_x000D_
      "615": {_x000D_
        "$type": "Inside.Core.Formula.Definition.DefinitionAC, Inside.Core.Formula",_x000D_
        "ID": 615,_x000D_
        "Results": [_x000D_
          [_x000D_
            10_x000D_
          ]_x000D_
        ],_x000D_
        "Statistics": {_x000D_
          "CreationDate": "2018-03-26T11:46:13.6898598+02:00",_x000D_
          "LastRefreshDate": "2017-02-24T14:43:03.6802019+01:00",_x000D_
          "TotalRefreshCount": 8,_x000D_
          "CustomInfo": {}_x000D_
        }_x000D_
      },_x000D_
      "616": {_x000D_
        "$type": "Inside.Core.Formula.Definition.DefinitionAC, Inside.Core.Formula",_x000D_
        "ID": 616,_x000D_
        "Results": [_x000D_
          [_x000D_
            0.0_x000D_
          ]_x000D_
        ],_x000D_
        "Statistics": {_x000D_
          "CreationDate": "2018-03-26T11:46:13.6898598+02:00",_x000D_
          "LastRefreshDate": "2017-02-24T14:43:03.6721999+01:00",_x000D_
          "TotalRefreshCount": 8,_x000D_
          "CustomInfo": {}_x000D_
        }_x000D_
      },_x000D_
      "617": {_x000D_
        "$type": "Inside.Core.Formula.Definition.DefinitionAC, Inside.Core.Formula",_x000D_
        "ID": 617,_x000D_
        "Results": [_x000D_
          [_x000D_
            3_x000D_
          ]_x000D_
        ],_x000D_
        "Statistics": {_x000D_
          "CreationDate": "2018-03-26T11:46:13.6898598+02:00",_x000D_
          "LastRefreshDate": "2017-02-24T14:43:03.6641929+01:00",_x000D_
          "TotalRefreshCount": 8,_x000D_
          "CustomInfo": {}_x000D_
        }_x000D_
      },_x000D_
      "618": {_x000D_
        "$type": "Inside.Core.Formula.Definition.DefinitionAC, Inside.Core.Formula",_x000D_
        "ID": 618,_x000D_
        "Results": [_x000D_
          [_x000D_
            1_x000D_
          ]_x000D_
        ],_x000D_
        "Statistics": {_x000D_
          "CreationDate": "2018-03-26T11:46:13.6898598+02:00",_x000D_
          "LastRefreshDate": "2017-02-24T14:43:03.6581889+01:00",_x000D_
          "TotalRefreshCount": 8,_x000D_
          "CustomInfo": {}_x000D_
        }_x000D_
      },_x000D_
      "619": {_x000D_
        "$type": "Inside.Core.Formula.Definition.DefinitionAC, Inside.Core.Formula",_x000D_
        "ID": 619,_x000D_
        "Results": [_x000D_
          [_x000D_
            18_x000D_
          ]_x000D_
        ],_x000D_
        "Statistics": {_x000D_
          "CreationDate": "2018-03-26T11:46:13.6898598+02:00",_x000D_
          "LastRefreshDate": "2017-02-24T14:43:03.6501835+01:00",_x000D_
          "TotalRefreshCount": 8,_x000D_
          "CustomInfo": {}_x000D_
        }_x000D_
      },_x000D_
      "620": {_x000D_
        "$type": "Inside.Core.Formula.Definition.DefinitionAC, Inside.Core.Formula",_x000D_
        "ID": 620,_x000D_
        "Results": [_x000D_
          [_x000D_
            0.0_x000D_
          ]_x000D_
        ],_x000D_
        "Statistics": {_x000D_
          "CreationDate": "2018-03-26T11:46:13.6903603+02:00",_x000D_
          "LastRefreshDate": "2017-02-24T14:43:03.6431787+01:00",_x000D_
          "TotalRefreshCount": 8,_x000D_
          "CustomInfo": {}_x000D_
        }_x000D_
      },_x000D_
      "621": {_x000D_
        "$type": "Inside.Core.Formula.Definition.DefinitionAC, Inside.Core.Formula",_x000D_
        "ID": 621,_x000D_
        "Results": [_x000D_
          [_x000D_
            4_x000D_
          ]_x000D_
        ],_x000D_
        "Statistics": {_x000D_
          "CreationDate": "2018-03-26T11:46:13.6903603+02:00",_x000D_
          "LastRefreshDate": "2017-02-24T14:43:03.6251166+01:00",_x000D_
          "TotalRefreshCount": 8,_x000D_
          "CustomInfo": {}_x000D_
        }_x000D_
      },_x000D_
      "622": {_x000D_
        "$type": "Inside.Core.Formula.Definition.DefinitionAC, Inside.Core.Formula",_x000D_
        "ID": 622,_x000D_
        "Results": [_x000D_
          [_x000D_
            0.0_x000D_
          ]_x000D_
        ],_x000D_
        "Statistics": {_x000D_
          "CreationDate": "2018-03-26T11:46:13.6903603+02:00",_x000D_
          "LastRefreshDate": "2017-02-24T14:43:00.7876098+01:00",_x000D_
          "TotalRefreshCount": 1,_x000D_
          "CustomInfo": {}_x000D_
        }_x000D_
      },_x000D_
      "623": {_x000D_
        "$type": "Inside.Core.Formula.Definition.DefinitionAC, Inside.Core.Formula",_x000D_
        "ID": 623,_x000D_
        "Results": [_x000D_
          [_x000D_
            0.0_x000D_
          ]_x000D_
        ],_x000D_
        "Statistics": {_x000D_
          "CreationDate": "2018-03-26T11:46:13.6903603+02:00",_x000D_
          "LastRefreshDate": "2017-02-24T14:43:00.9517283+01:00",_x000D_
          "TotalRefreshCount": 1,_x000D_
          "CustomInfo": {}_x000D_
        }_x000D_
      },_x000D_
      "624": {_x000D_
        "$type": "Inside.Core.Formula.Definition.DefinitionAC, Inside.Core.Formula",_x000D_
        "ID": 624,_x000D_
        "Results": [_x000D_
          [_x000D_
            0.0_x000D_
          ]_x000D_
        ],_x000D_
        "Statistics": {_x000D_
          "CreationDate": "2018-03-26T11:46:13.6903603+02:00",_x000D_
          "LastRefreshDate": "2017-02-24T14:43:00.9867572+01:00",_x000D_
          "TotalRefreshCount": 1,_x000D_
          "CustomInfo": {}_x000D_
        }_x000D_
      },_x000D_
      "625": {_x000D_
        "$type": "Inside.Core.Formula.Definition.DefinitionAC, Inside.Core.Formula",_x000D_
        "ID": 625,_x000D_
        "Results": [_x000D_
          [_x000D_
            0.0_x000D_
          ]_x000D_
        ],_x000D_
        "Statistics": {_x000D_
          "CreationDate": "2018-03-26T11:46:13.6903603+02:00",_x000D_
          "LastRefreshDate": "2017-02-24T14:43:01.104847+01:00",_x000D_
          "TotalRefreshCount": 1,_x000D_
          "CustomInfo": {}_x000D_
        }_x000D_
      },_x000D_
      "626": {_x000D_
        "$type": "Inside.Core.Formula.Definition.DefinitionAC, Inside.Core.Formula",_x000D_
        "ID": 626,_x000D_
        "Results": [_x000D_
          [_x000D_
            0.0_x000D_
          ]_x000D_
        ],_x000D_
        "Statistics": {_x000D_
          "CreationDate": "2018-03-26T11:46:13.6903603+02:00",_x000D_
          "LastRefreshDate": "2017-02-24T14:43:01.1208573+01:00",_x000D_
          "TotalRefreshCount": 1,_x000D_
          "CustomInfo": {}_x000D_
        }_x000D_
      },_x000D_
      "627": {_x000D_
        "$type": "Inside.Core.Formula.Definition.DefinitionAC, Inside.Core.Formula",_x000D_
        "ID": 627,_x000D_
        "Results": [_x000D_
          [_x000D_
            1_x000D_
          ]_x000D_
        ],_x000D_
        "Statistics": {_x000D_
          "CreationDate": "2018-03-26T11:46:13.6903603+02:00",_x000D_
          "LastRefreshDate": "2017-02-24T15:53:44.0390261+01:00",_x000D_
          "TotalRefreshCount": 19,_x000D_
          "CustomInfo": {}_x000D_
        }_x000D_
      },_x000D_
      "628": {_x000D_
        "$type": "Inside.Core.Formula.Definition.DefinitionAC, Inside.Core.Formula",_x000D_
        "ID": 628,_x000D_
        "Results": [_x000D_
          [_x000D_
            10_x000D_
          ]_x000D_
        ],_x000D_
        "Statistics": {_x000D_
          "CreationDate": "2018-03-26T11:46:13.6903603+02:00",_x000D_
          "LastRefreshDate": "2017-02-24T15:53:42.6702924+01:00",_x000D_
          "TotalRefreshCount": 18,_x000D_
          "CustomInfo": {}_x000D_
        }_x000D_
      },_x000D_
      "629": {_x000D_
        "$type": "Inside.Core.Formula.Definition.DefinitionAC, Inside.Core.Formula",_x000D_
        "ID": 629,_x000D_
        "Results": [_x000D_
          [_x000D_
            5_x000D_
          ]_x000D_
        ],_x000D_
        "Statistics": {_x000D_
          "CreationDate": "2018-03-26T11:46:13.6903603+02:00",_x000D_
          "LastRefreshDate": "2017-02-24T15:53:42.6511612+01:00",_x000D_
          "TotalRefreshCount": 18,_x000D_
          "CustomInfo": {}_x000D_
        }_x000D_
      },_x000D_
      "630": {_x000D_
        "$type": "Inside.Core.Formula.Definition.DefinitionAC, Inside.Core.Formula",_x000D_
        "ID": 630,_x000D_
        "Results": [_x000D_
          [_x000D_
            16_x000D_
          ]_x000D_
        ],_x000D_
        "Statistics": {_x000D_
          "CreationDate": "2018-03-26T11:46:13.6903603+02:00",_x000D_
          "LastRefreshDate": "2017-02-24T15:53:44.0546526+01:00",_x000D_
          "TotalRefreshCount": 19,_x000D_
          "CustomInfo": {}_x000D_
        }_x000D_
      },_x000D_
      "631": {_x000D_
        "$type": "Inside.Core.Formula.Definition.DefinitionAC, Inside.Core.Formula",_x000D_
        "ID": 631,_x000D_
        "Results": [_x000D_
          [_x000D_
            6_x000D_
          ]_x000D_
        ],_x000D_
        "Statistics": {_x000D_
          "CreationDate": "2018-03-26T11:46:13.6903603+02:00",_x000D_
          "LastRefreshDate": "2017-02-24T15:53:43.7072405+01:00",_x000D_
          "TotalRefreshCount": 19,_x000D_
          "CustomInfo": {}_x000D_
        }_x000D_
      },_x000D_
      "632": {_x000D_
        "$type": "Inside.Core.Formula.Definition.DefinitionAC, Inside.Core.Formula",_x000D_
        "ID": 632,_x000D_
        "Results": [_x000D_
          [_x000D_
            2_x000D_
          ]_x000D_
        ],_x000D_
        "Statistics": {_x000D_
          "CreationDate": "2018-03-26T11:46:13.6903603+02:00",_x000D_
          "LastRefreshDate": "2017-02-24T15:53:43.6916133+01:00",_x000D_
          "TotalRefreshCount": 19,_x000D_
          "CustomInfo": {}_x000D_
        }_x000D_
      },_x000D_
      "633": {_x000D_
        "$type": "Inside.Core.Formula.Definition.DefinitionAC, Inside.Core.Formula",_x000D_
        "ID": 633,_x000D_
        "Results": [_x000D_
          [_x000D_
            4_x000D_
          ]_x000D_
        ],_x000D_
        "Statistics": {_x000D_
          "CreationDate": "2018-03-26T11:46:13.6903603+02:00",_x000D_
          "LastRefreshDate": "2017-02-24T15:53:43.6916133+01:00",_x000D_
          "TotalRefreshCount": 19,_x000D_
          "CustomInfo": {}_x000D_
        }_x000D_
      },_x000D_
      "634": {_x000D_
        "$type": "Inside.Core.Formula.Definition.DefinitionAC, Inside.Core.Formula",_x000D_
        "ID": 634,_x000D_
        "Results": [_x000D_
          [_x000D_
            0.0_x000D_
          ]_x000D_
        ],_x000D_
        "Statistics": {_x000D_
          "CreationDate": "2018-03-26T11:46:13.6903603+02:00",_x000D_
          "LastRefreshDate": "2017-02-24T15:53:43.8543873+01:00",_x000D_
          "TotalRefreshCount": 19,_x000D_
          "CustomInfo": {}_x000D_
        }_x000D_
      },_x000D_
      "635": {_x000D_
        "$type": "Inside.Core.Formula.Definition.DefinitionAC, Inside.Core.Formula",_x000D_
        "ID": 635,_x000D_
        "Results": [_x000D_
          [_x000D_
            18_x000D_
          ]_x000D_
        ],_x000D_
        "Statistics": {_x000D_
          "CreationDate": "2018-03-26T11:46:13.6903603+02:00",_x000D_
          "LastRefreshDate": "2017-02-24T15:53:42.8360735+01:00",_x000D_
          "TotalRefreshCount": 18,_x000D_
          "CustomInfo": {}_x000D_
        }_x000D_
      },_x000D_
      "636": {_x000D_
        "$type": "Inside.Core.Formula.Definition.DefinitionAC, Inside.Core.Formula",_x000D_
        "ID": 636,_x000D_
        "Results": [_x000D_
          [_x000D_
            4_x000D_
          ]_x000D_
        ],_x000D_
        "Statistics": {_x000D_
          "CreationDate": "2018-03-26T11:46:13.6903603+02:00",_x000D_
          "LastRefreshDate": "2017-02-24T15:53:42.8360735+01:00",_x000D_
          "TotalRefreshCount": 18,_x000D_
          "CustomInfo": {}_x000D_
        }_x000D_
      },_x000D_
      "637": {_x000D_
        "$type": "Inside.Core.Formula.Definition.DefinitionAC, Inside.Core.Formula",_x000D_
        "ID": 637,_x000D_
        "Results": [_x000D_
          [_x000D_
            1_x000D_
          ]_x000D_
        ],_x000D_
        "Statistics": {_x000D_
          "CreationDate": "2018-03-26T11:46:13.6903603+02:00",_x000D_
          "LastRefreshDate": "2017-02-24T15:53:43.8543873+01:00",_x000D_
          "TotalRefreshCount": 19,_x000D_
          "CustomInfo": {}_x000D_
        }_x000D_
      },_x000D_
      "638": {_x000D_
        "$type": "Inside.Core.Formula.Definition.DefinitionAC, Inside.Core.Formula",_x000D_
        "ID": 638,_x000D_
        "Results": [_x000D_
          [_x000D_
            15_x000D_
          ]_x000D_
        ],_x000D_
        "Statistics": {_x000D_
          "CreationDate": "2018-03-26T11:46:13.6903603+02:00",_x000D_
          "LastRefreshDate": "2017-02-24T15:53:44.1236668+01:00",_x000D_
          "TotalRefreshCount": 19,_x000D_
          "CustomInfo": {}_x000D_
        }_x000D_
      },_x000D_
      "639": {_x000D_
        "$type": "Inside.Core.Formula.Definition.DefinitionAC, Inside.Core.Formula",_x000D_
        "ID": 639,_x000D_
        "Results": [_x000D_
          [_x000D_
            3_x000D_
          ]_x000D_
        ],_x000D_
        "Statistics": {_x000D_
          "CreationDate": "2018-03-26T11:46:13.6903603+02:00",_x000D_
          "LastRefreshDate": "2017-02-24T15:53:44.0390261+01:00",_x000D_
          "TotalRefreshCount": 19,_x000D_
          "CustomInfo": {}_x000D_
        }_x000D_
      },_x000D_
      "640": {_x000D_
        "$type": "Inside.Core.Formula.Definition.DefinitionAC, Inside.Core.Formula",_x000D_
        "ID": 640,_x000D_
        "Results": [_x000D_
          [_x000D_
            3_x000D_
          ]_x000D_
        ],_x000D_
        "Statistics": {_x000D_
          "CreationDate": "2018-03-26T11:46:13.6903603+02:00",_x000D_
          "LastRefreshDate": "2017-02-24T15:53:44.0234026+01:00",_x000D_
          "TotalRefreshCount": 19,_x000D_
          "CustomInfo": {}_x000D_
        }_x000D_
      },_x000D_
      "641": {_x000D_
        "$type": "Inside.Core.Formula.Definition.DefinitionAC, Inside.Core.Formula",_x000D_
        "ID": 641,_x000D_
        "Results": [_x000D_
          [_x000D_
            0.0_x000D_
          ]_x000D_
        ],_x000D_
        "Statistics": {_x000D_
          "CreationDate": "2018-03-26T11:46:13.6903603+02:00",_x000D_
          "LastRefreshDate": "2017-02-24T15:53:42.8204479+01:00",_x000D_
          "TotalRefreshCount": 17,_x000D_
          "CustomInfo": {}_x000D_
        }_x000D_
      },_x000D_
      "642": {_x000D_
        "$type": "Inside.Core.Formula.Definition.DefinitionAC, Inside.Core.Formula",_x000D_
        "ID": 642,_x000D_
        "Results": [_x000D_
          [_x000D_
            49_x000D_
          ]_x000D_
        ],_x000D_
        "Statistics": {_x000D_
          "CreationDate": "2018-03-26T11:46:13.6903603+02:00",_x000D_
          "LastRefreshDate": "2017-02-24T15:53:44.1080424+01:00",_x000D_
          "TotalRefreshCount": 19,_x000D_
          "CustomInfo": {}_x000D_
        }_x000D_
      },_x000D_
      "643": {_x000D_
        "$type": "Inside.Core.Formula.Definition.DefinitionAC, Inside.Core.Formula",_x000D_
        "ID": 643,_x000D_
        "Results": [_x000D_
          [_x000D_
            10_x000D_
          ]_x000D_
        ],_x000D_
        "Statistics": {_x000D_
          "CreationDate": "2018-03-26T11:46:13.6903603+02:00",_x000D_
          "LastRefreshDate": "2017-02-24T15:53:44.0390261+01:00",_x000D_
          "TotalRefreshCount": 19,_x000D_
          "CustomInfo": {}_x000D_
        }_x000D_
      },_x000D_
      "644": {_x000D_
        "$type": "Inside.Core.Formula.Definition.DefinitionAC, Inside.Core.Formula",_x000D_
        "ID": 644,_x000D_
        "Results": [_x000D_
          [_x000D_
            7_x000D_
          ]_x000D_
        ],_x000D_
        "Statistics": {_x000D_
          "CreationDate": "2018-03-26T11:46:13.6903603+02:00",_x000D_
          "LastRefreshDate": "2017-02-24T15:53:44.0234026+01:00",_x000D_
          "TotalRefreshCount": 19,_x000D_
          "CustomInfo": {}_x000D_
        }_x000D_
      },_x000D_
      "645": {_x000D_
        "$type": "Inside.Core.Formula.Definition.DefinitionAC, Inside.Core.Formula",_x000D_
        "ID": 645,_x000D_
        "Results": [_x000D_
          [_x000D_
            5_x000D_
          ]_x000D_
        ],_x000D_
        "Statistics": {_x000D_
          "CreationDate": "2018-03-26T11:46:13.6903603+02:00",_x000D_
          "LastRefreshDate": "2017-02-24T15:53:43.6916133+01:00",_x000D_
          "TotalRefreshCount": 19,_x000D_
          "CustomInfo": {}_x000D_
        }_x000D_
      },_x000D_
      "646": {_x000D_
        "$type": "Inside.Core.Formula.Definition.DefinitionAC, Inside.Core.Formula",_x000D_
        "ID": 646,_x000D_
        "Results": [_x000D_
          [_x000D_
            0.0_x000D_
          ]_x000D_
        ],_x000D_
        "Statistics": {_x000D_
          "CreationDate": "2018-03-26T11:46:13.6903603+02:00",_x000D_
          "LastRefreshDate": "2017-02-24T15:53:42.9519662+01:00",_x000D_
          "TotalRefreshCount": 17,_x000D_
          "CustomInfo": {}_x000D_
        }_x000D_
      },_x000D_
      "647": {_x000D_
        "$type": "Inside.Core.Formula.Definition.DefinitionAC, Inside.Core.Formula",_x000D_
        "ID": 647,_x000D_
        "Results": [_x000D_
          [_x000D_
            1_x000D_
          ]_x000D_
        ],_x000D_
        "Statistics": {_x000D_
          "CreationDate": "2018-03-26T11:46:13.6903603+02:00",_x000D_
          "LastRefreshDate": "2017-02-24T15:53:43.97652+01:00",_x000D_
          "TotalRefreshCount": 19,_x000D_
          "CustomInfo": {}_x000D_
        }_x000D_
      },_x000D_
      "648": {_x000D_
        "$type": "Inside.Core.Formula.Definition.DefinitionAC, Inside.Core.Formula",_x000D_
        "ID": 648,_x000D_
        "Results": [_x000D_
          [_x000D_
            4_x000D_
          ]_x000D_
        ],_x000D_
        "Statistics": {_x000D_
          "CreationDate": "2018-03-26T11:46:13.6903603+02:00",_x000D_
          "LastRefreshDate": "2017-02-24T15:53:44.0742841+01:00",_x000D_
          "TotalRefreshCount": 19,_x000D_
          "CustomInfo": {}_x000D_
        }_x000D_
      },_x000D_
      "649": {_x000D_
        "$type": "Inside.Core.Formula.Definition.DefinitionAC, Inside.Core.Formula",_x000D_
        "ID": 649,_x000D_
        "Results": [_x000D_
          [_x000D_
            0.0_x000D_
          ]_x000D_
        ],_x000D_
        "Statistics": {_x000D_
          "CreationDate": "2018-03-26T11:46:13.6908595+02:00",_x000D_
          "LastRefreshDate": "2017-02-24T15:53:43.7228858+01:00",_x000D_
          "TotalRefreshCount": 19,_x000D_
          "CustomInfo": {}_x000D_
        }_x000D_
      },_x000D_
      "650": {_x000D_
        "$type": "Inside.Core.Formula.Definition.DefinitionAC, Inside.Core.Formula",_x000D_
        "ID": 650,_x000D_
        "Results": [_x000D_
          [_x000D_
            18_x000D_
          ]_x000D_
        ],_x000D_
        "Statistics": {_x000D_
          "CreationDate": "2018-03-26T11:46:13.6908595+02:00",_x000D_
          "LastRefreshDate": "2017-02-24T15:53:43.7762568+01:00",_x000D_
          "TotalRefreshCount": 19,_x000D_
          "CustomInfo": {}_x000D_
        }_x000D_
      },_x000D_
      "651": {_x000D_
        "$type": "Inside.Core.Formula.Definition.DefinitionAC, Inside.Core.Formula",_x000D_
        "ID": 651,_x000D_
        "Results": [_x000D_
          [_x000D_
            1_x000D_
          ]_x000D_
        ],_x000D_
        "Statistics": {_x000D_
          "CreationDate": "2018-03-26T11:46:13.6908595+02:00",_x000D_
          "LastRefreshDate": "2017-02-24T15:53:43.7384905+01:00",_x000D_
          "TotalRefreshCount": 19,_x000D_
          "CustomInfo": {}_x000D_
        }_x000D_
      },_x000D_
      "652": {_x000D_
        "$type": "Inside.Core.Formula.Definition.DefinitionAC, Inside.Core.Formula",_x000D_
        "ID": 652,_x000D_
        "Results": [_x000D_
          [_x000D_
            3_x000D_
          ]_x000D_
        ],_x000D_
        "Statistics": {_x000D_
          "CreationDate": "2018-03-26T11:46:13.6908595+02:00",_x000D_
          "LastRefreshDate": "2017-02-24T15:53:43.8231357+01:00",_x000D_
          "TotalRefreshCount": 19,_x000D_
          "CustomInfo": {}_x000D_
        }_x000D_
      },_x000D_
      "653": {_x000D_
        "$type": "Inside.Core.Formula.Definition.DefinitionAC, Inside.Core.Formula",_x000D_
        "ID": 653,_x000D_
        "Results": [_x000D_
          [_x000D_
            0.0_x000D_
          ]_x000D_
        ],_x000D_
        "Statistics": {_x000D_
          "CreationDate": "2018-03-26T11:46:13.6908595+02:00",_x000D_
          "LastRefreshDate": "2017-02-24T15:53:42.8516991+01:00",_x000D_
          "TotalRefreshCount": 17,_x000D_
          "CustomInfo": {}_x000D_
        }_x000D_
      },_x000D_
      "654": {_x000D_
        "$type": "Inside.Core.Formula.Definition.DefinitionAC, Inside.Core.Formula",_x000D_
        "ID": 654,_x000D_
        "Results": [_x000D_
          [_x000D_
            10_x000D_
          ]_x000D_
        ],_x000D_
        "Statistics": {_x000D_
          "CreationDate": "2018-03-26T11:46:13.6908595+02:00",_x000D_
          "LastRefreshDate": "2017-02-24T15:53:43.807508+01:00",_x000D_
          "TotalRefreshCount": 19,_x000D_
          "CustomInfo": {}_x000D_
        }_x000D_
      },_x000D_
      "655": {_x000D_
        "$type": "Inside.Core.Formula.Definition.DefinitionAC, Inside.Core.Formula",_x000D_
        "ID": 655,_x000D_
        "Results": [_x000D_
          [_x000D_
            5_x000D_
          ]_x000D_
        ],_x000D_
        "Statistics": {_x000D_
          "CreationDate": "2018-03-26T11:46:13.6908595+02:00",_x000D_
          "LastRefreshDate": "2017-02-24T15:53:43.90778+01:00",_x000D_
          "TotalRefreshCount": 19,_x000D_
          "CustomInfo": {}_x000D_
        }_x000D_
      },_x000D_
      "656": {_x000D_
        "$type": "Inside.Core.Formula.Definition.DefinitionAC, Inside.Core.Formula",_x000D_
        "ID": 656,_x000D_
        "Results": [_x000D_
          [_x000D_
            16_x000D_
          ]_x000D_
        ],_x000D_
        "Statistics": {_x000D_
          "CreationDate": "2018-03-26T11:46:13.6908595+02:00",_x000D_
          "LastRefreshDate": "2017-02-24T15:53:43.9921501+01:00",_x000D_
          "TotalRefreshCount": 19,_x000D_
          "CustomInfo": {}_x000D_
        }_x000D_
      },_x000D_
      "657": {_x000D_
        "$type": "Inside.Core.Formula.Definition.DefinitionAC, Inside.Core.Formula",_x000D_
        "ID": 657,_x000D_
        "Results": [_x000D_
          [_x000D_
            6_x000D_
          ]_x000D_
        ],_x000D_
        "Statistics": {_x000D_
          "CreationDate": "2018-03-26T11:46:13.6908595+02:00",_x000D_
          "LastRefreshDate": "2017-02-24T15:53:44.0767851+01:00",_x000D_
          "TotalRefreshCount": 19,_x000D_
          "CustomInfo": {}_x000D_
        }_x000D_
      },_x000D_
      "658": {_x000D_
        "$type": "Inside.Core.Formula.Definition.DefinitionAC, Inside.Core.Formula",_x000D_
        "ID": 658,_x000D_
        "Results": [_x000D_
          [_x000D_
            4_x000D_
          ]_x000D_
        ],_x000D_
        "Statistics": {_x000D_
          "CreationDate": "2018-03-26T11:46:13.6908595+02:00",_x000D_
          "LastRefreshDate": "2017-02-24T15:53:43.8765272+01:00",_x000D_
          "TotalRefreshCount": 19,_x000D_
          "CustomInfo": {}_x000D_
        }_x000D_
      },_x000D_
      "659": {_x000D_
        "$type": "Inside.Core.Formula.Definition.DefinitionAC, Inside.Core.Formula",_x000D_
        "ID": 659,_x000D_
        "Results": [_x000D_
          [_x000D_
            15_x000D_
          ]_x000D_
        ],_x000D_
        "Statistics": {_x000D_
          "CreationDate": "2018-03-26T11:46:13.6908595+02:00",_x000D_
          "LastRefreshDate": "2017-02-24T15:53:42.8733349+01:00",_x000D_
          "TotalRefreshCount": 17,_x000D_
          "CustomInfo": {}_x000D_
        }_x000D_
      },_x000D_
      "660": {_x000D_
        "$type": "Inside.Core.Formula.Definition.DefinitionAC, Inside.Core.Formula",_x000D_
        "ID": 660,_x000D_
        "Results": [_x000D_
          [_x000D_
            3_x000D_
          ]_x000D_
        ],_x000D_
        "Statistics": {_x000D_
          "CreationDate": "2018-03-26T11:46:13.6913603+02:00",_x000D_
          "LastRefreshDate": "2017-02-24T15:53:42.8516991+01:00",_x000D_
          "TotalRefreshCount": 17,_x000D_
          "CustomInfo": {}_x000D_
        }_x000D_
      },_x000D_
      "661": {_x000D_
        "$type": "Inside.Core.Formula.Definition.DefinitionAC, Inside.Core.Formula",_x000D_
        "ID": 661,_x000D_
        "Results": [_x000D_
          [_x000D_
            2_x000D_
          ]_x000D_
        ],_x000D_
        "Statistics": {_x000D_
          "CreationDate": "2018-03-26T11:46:13.6913603+02:00",_x000D_
          "LastRefreshDate": "2017-02-24T15:53:43.9560058+01:00",_x000D_
          "TotalRefreshCount": 19,_x000D_
          "CustomInfo": {}_x000D_
        }_x000D_
      },_x000D_
      "662": {_x000D_
        "$type": "Inside.Core.Formula.Definition.DefinitionAC, Inside.Core.Formula",_x000D_
        "ID": 662,_x000D_
        "Results": [_x000D_
          [_x000D_
            49_x000D_
          ]_x000D_
        ],_x000D_
        "Statistics": {_x000D_
          "CreationDate": "2018-03-26T11:46:13.6913603+02:00",_x000D_
          "LastRefreshDate": "2017-02-24T15:53:42.9741061+01:00",_x000D_
          "TotalRefreshCount": 17,_x000D_
          "CustomInfo": {}_x000D_
        }_x000D_
      },_x000D_
      "663": {_x000D_
        "$type": "Inside.Core.Formula.Definition.DefinitionAC, Inside.Core.Formula",_x000D_
        "ID": 663,_x000D_
        "Results": [_x000D_
          [_x000D_
            10_x000D_
          ]_x000D_
        ],_x000D_
        "Statistics": {_x000D_
          "CreationDate": "2018-03-26T11:46:13.6913603+02:00",_x000D_
          "LastRefreshDate": "2017-02-24T15:53:43.8387617+01:00",_x000D_
          "TotalRefreshCount": 19,_x000D_
          "CustomInfo": {}_x000D_
        }_x000D_
      },_x000D_
      "664": {_x000D_
        "$type": "Inside.Core.Formula.Definition.DefinitionAC, Inside.Core.Formula",_x000D_
        "ID": 664,_x000D_
        "Results": [_x000D_
          [_x000D_
            7_x000D_
          ]_x000D_
        ],_x000D_
        "Statistics": {_x000D_
          "CreationDate": "2018-03-26T11:46:13.6913603+02:00",_x000D_
          "LastRefreshDate": "2017-02-24T15:53:42.9519662+01:00",_x000D_
          "TotalRefreshCount": 17,_x000D_
          "CustomInfo": {}_x000D_
        }_x000D_
      },_x000D_
      "665": {_x000D_
        "$type": "Inside.Core.Formula.Definition.DefinitionAC, Inside.Core.Formula",_x000D_
        "ID": 665,_x000D_
        "Results": [_x000D_
          [_x000D_
            5_x000D_
          ]_x000D_
        ],_x000D_
        "Statistics": {_x000D_
          "CreationDate": "2018-03-26T11:46:13.6913603+02:00",_x000D_
          "LastRefreshDate": "2017-02-24T15:53:43.97652+01:00",_x000D_
          "TotalRefreshCount": 19,_x000D_
          "CustomInfo": {}_x000D_
        }_x000D_
      },_x000D_
      "666": {_x000D_
        "$type": "Inside.Core.Formula.Definition.DefinitionAC, Inside.Core.Formula",_x000D_
        "ID": 666,_x000D_
        "Results": [_x000D_
          [_x000D_
            0.0_x000D_
          ]_x000D_
        ],_x000D_
        "Statistics": {_x000D_
          "CreationDate": "2018-03-26T11:46:13.6913603+02:00",_x000D_
          "LastRefreshDate": "2017-02-24T15:53:42.9519662+01:00",_x000D_
          "TotalRefreshCount": 17,_x000D_
          "CustomInfo": {}_x000D_
        }_x000D_
      },_x000D_
      "667": {_x000D_
        "$type": "Inside.Core.Formula.Definition.DefinitionAC, Inside.Core.Formula",_x000D_
        "ID": 667,_x000D_
        "R</t>
  </si>
  <si>
    <t xml:space="preserve">esults": [_x000D_
          [_x000D_
            0.0_x000D_
          ]_x000D_
        ],_x000D_
        "Statistics": {_x000D_
          "CreationDate": "2018-03-26T11:46:13.6913603+02:00",_x000D_
          "LastRefreshDate": "2017-02-24T15:53:44.0077749+01:00",_x000D_
          "TotalRefreshCount": 18,_x000D_
          "CustomInfo": {}_x000D_
        }_x000D_
      },_x000D_
      "668": {_x000D_
        "$type": "Inside.Core.Formula.Definition.DefinitionAC, Inside.Core.Formula",_x000D_
        "ID": 668,_x000D_
        "Results": [_x000D_
          [_x000D_
            1_x000D_
          ]_x000D_
        ],_x000D_
        "Statistics": {_x000D_
          "CreationDate": "2018-03-26T11:46:13.6913603+02:00",_x000D_
          "LastRefreshDate": "2017-02-24T15:53:43.97652+01:00",_x000D_
          "TotalRefreshCount": 18,_x000D_
          "CustomInfo": {}_x000D_
        }_x000D_
      },_x000D_
      "669": {_x000D_
        "$type": "Inside.Core.Formula.Definition.DefinitionAC, Inside.Core.Formula",_x000D_
        "ID": 669,_x000D_
        "Results": [_x000D_
          [_x000D_
            0.0_x000D_
          ]_x000D_
        ],_x000D_
        "Statistics": {_x000D_
          "CreationDate": "2018-03-26T11:46:13.6913603+02:00",_x000D_
          "LastRefreshDate": "2017-02-24T15:53:43.7918845+01:00",_x000D_
          "TotalRefreshCount": 18,_x000D_
          "CustomInfo": {}_x000D_
        }_x000D_
      },_x000D_
      "670": {_x000D_
        "$type": "Inside.Core.Formula.Definition.DefinitionAC, Inside.Core.Formula",_x000D_
        "ID": 670,_x000D_
        "Results": [_x000D_
          [_x000D_
            5_x000D_
          ]_x000D_
        ],_x000D_
        "Statistics": {_x000D_
          "CreationDate": "2018-03-26T11:46:13.6913603+02:00",_x000D_
          "LastRefreshDate": "2017-02-24T15:53:42.9363435+01:00",_x000D_
          "TotalRefreshCount": 16,_x000D_
          "CustomInfo": {}_x000D_
        }_x000D_
      },_x000D_
      "671": {_x000D_
        "$type": "Inside.Core.Formula.Definition.DefinitionAC, Inside.Core.Formula",_x000D_
        "ID": 671,_x000D_
        "Results": [_x000D_
          [_x000D_
            0.0_x000D_
          ]_x000D_
        ],_x000D_
        "Statistics": {_x000D_
          "CreationDate": "2018-03-26T11:46:13.6913603+02:00",_x000D_
          "LastRefreshDate": "2017-02-24T15:53:43.7072405+01:00",_x000D_
          "TotalRefreshCount": 18,_x000D_
          "CustomInfo": {}_x000D_
        }_x000D_
      },_x000D_
      "672": {_x000D_
        "$type": "Inside.Core.Formula.Definition.DefinitionAC, Inside.Core.Formula",_x000D_
        "ID": 672,_x000D_
        "Results": [_x000D_
          [_x000D_
            1_x000D_
          ]_x000D_
        ],_x000D_
        "Statistics": {_x000D_
          "CreationDate": "2018-03-26T11:46:13.6913603+02:00",_x000D_
          "LastRefreshDate": "2017-02-24T15:53:42.8204479+01:00",_x000D_
          "TotalRefreshCount": 16,_x000D_
          "CustomInfo": {}_x000D_
        }_x000D_
      },_x000D_
      "673": {_x000D_
        "$type": "Inside.Core.Formula.Definition.DefinitionAC, Inside.Core.Formula",_x000D_
        "ID": 673,_x000D_
        "Results": [_x000D_
          [_x000D_
            0.0_x000D_
          ]_x000D_
        ],_x000D_
        "Statistics": {_x000D_
          "CreationDate": "2018-03-26T11:46:13.6913603+02:00",_x000D_
          "LastRefreshDate": "2017-02-24T15:53:43.807508+01:00",_x000D_
          "TotalRefreshCount": 18,_x000D_
          "CustomInfo": {}_x000D_
        }_x000D_
      },_x000D_
      "674": {_x000D_
        "$type": "Inside.Core.Formula.Definition.DefinitionAC, Inside.Core.Formula",_x000D_
        "ID": 674,_x000D_
        "Results": [_x000D_
          [_x000D_
            1_x000D_
          ]_x000D_
        ],_x000D_
        "Statistics": {_x000D_
          "CreationDate": "2018-03-26T11:46:13.6913603+02:00",_x000D_
          "LastRefreshDate": "2017-02-24T15:53:43.8765272+01:00",_x000D_
          "TotalRefreshCount": 18,_x000D_
          "CustomInfo": {}_x000D_
        }_x000D_
      },_x000D_
      "675": {_x000D_
        "$type": "Inside.Core.Formula.Definition.DefinitionAC, Inside.Core.Formula",_x000D_
        "ID": 675,_x000D_
        "Results": [_x000D_
          [_x000D_
            0.0_x000D_
          ]_x000D_
        ],_x000D_
        "Statistics": {_x000D_
          "CreationDate": "2018-03-26T11:46:13.6913603+02:00",_x000D_
          "LastRefreshDate": "2017-02-24T15:53:42.8048227+01:00",_x000D_
          "TotalRefreshCount": 16,_x000D_
          "CustomInfo": {}_x000D_
        }_x000D_
      },_x000D_
      "676": {_x000D_
        "$type": "Inside.Core.Formula.Definition.DefinitionAC, Inside.Core.Formula",_x000D_
        "ID": 676,_x000D_
        "Results": [_x000D_
          [_x000D_
            0.0_x000D_
          ]_x000D_
        ],_x000D_
        "Statistics": {_x000D_
          "CreationDate": "2018-03-26T11:46:13.6913603+02:00",_x000D_
          "LastRefreshDate": "2017-02-24T15:53:43.7918845+01:00",_x000D_
          "TotalRefreshCount": 18,_x000D_
          "CustomInfo": {}_x000D_
        }_x000D_
      },_x000D_
      "677": {_x000D_
        "$type": "Inside.Core.Formula.Definition.DefinitionAC, Inside.Core.Formula",_x000D_
        "ID": 677,_x000D_
        "Results": [_x000D_
          [_x000D_
            0.0_x000D_
          ]_x000D_
        ],_x000D_
        "Statistics": {_x000D_
          "CreationDate": "2018-03-26T11:46:13.6913603+02:00",_x000D_
          "LastRefreshDate": "2017-02-24T15:53:44.0546526+01:00",_x000D_
          "TotalRefreshCount": 18,_x000D_
          "CustomInfo": {}_x000D_
        }_x000D_
      },_x000D_
      "678": {_x000D_
        "$type": "Inside.Core.Formula.Definition.DefinitionAC, Inside.Core.Formula",_x000D_
        "ID": 678,_x000D_
        "Results": [_x000D_
          [_x000D_
            0.0_x000D_
          ]_x000D_
        ],_x000D_
        "Statistics": {_x000D_
          "CreationDate": "2018-03-26T11:46:13.6913603+02:00",_x000D_
          "LastRefreshDate": "2017-02-24T15:53:43.8921544+01:00",_x000D_
          "TotalRefreshCount": 18,_x000D_
          "CustomInfo": {}_x000D_
        }_x000D_
      },_x000D_
      "679": {_x000D_
        "$type": "Inside.Core.Formula.Definition.DefinitionAC, Inside.Core.Formula",_x000D_
        "ID": 679,_x000D_
        "Results": [_x000D_
          [_x000D_
            5_x000D_
          ]_x000D_
        ],_x000D_
        "Statistics": {_x000D_
          "CreationDate": "2018-03-26T11:46:13.6913603+02:00",_x000D_
          "LastRefreshDate": "2017-02-24T15:53:43.9641713+01:00",_x000D_
          "TotalRefreshCount": 18,_x000D_
          "CustomInfo": {}_x000D_
        }_x000D_
      },_x000D_
      "680": {_x000D_
        "$type": "Inside.Core.Formula.Definition.DefinitionAC, Inside.Core.Formula",_x000D_
        "ID": 680,_x000D_
        "Results": [_x000D_
          [_x000D_
            8_x000D_
          ]_x000D_
        ],_x000D_
        "Statistics": {_x000D_
          "CreationDate": "2018-03-26T11:46:13.6913603+02:00",_x000D_
          "LastRefreshDate": "2017-02-24T15:53:43.9921501+01:00",_x000D_
          "TotalRefreshCount": 18,_x000D_
          "CustomInfo": {}_x000D_
        }_x000D_
      },_x000D_
      "681": {_x000D_
        "$type": "Inside.Core.Formula.Definition.DefinitionAC, Inside.Core.Formula",_x000D_
        "ID": 681,_x000D_
        "Results": [_x000D_
          [_x000D_
            0.0_x000D_
          ]_x000D_
        ],_x000D_
        "Statistics": {_x000D_
          "CreationDate": "2018-03-26T11:46:13.6913603+02:00",_x000D_
          "LastRefreshDate": "2017-02-24T15:53:43.807508+01:00",_x000D_
          "TotalRefreshCount": 18,_x000D_
          "CustomInfo": {}_x000D_
        }_x000D_
      },_x000D_
      "682": {_x000D_
        "$type": "Inside.Core.Formula.Definition.DefinitionAC, Inside.Core.Formula",_x000D_
        "ID": 682,_x000D_
        "Results": [_x000D_
          [_x000D_
            0.0_x000D_
          ]_x000D_
        ],_x000D_
        "Statistics": {_x000D_
          "CreationDate": "2018-03-26T11:46:13.6913603+02:00",_x000D_
          "LastRefreshDate": "2017-02-24T15:53:42.8048227+01:00",_x000D_
          "TotalRefreshCount": 16,_x000D_
          "CustomInfo": {}_x000D_
        }_x000D_
      },_x000D_
      "683": {_x000D_
        "$type": "Inside.Core.Formula.Definition.DefinitionAC, Inside.Core.Formula",_x000D_
        "ID": 683,_x000D_
        "Results": [_x000D_
          [_x000D_
            0.0_x000D_
          ]_x000D_
        ],_x000D_
        "Statistics": {_x000D_
          "CreationDate": "2018-03-26T11:46:13.6913603+02:00",_x000D_
          "LastRefreshDate": "2017-02-24T15:53:43.9390304+01:00",_x000D_
          "TotalRefreshCount": 18,_x000D_
          "CustomInfo": {}_x000D_
        }_x000D_
      },_x000D_
      "684": {_x000D_
        "$type": "Inside.Core.Formula.Definition.DefinitionAC, Inside.Core.Formula",_x000D_
        "ID": 684,_x000D_
        "Results": [_x000D_
          [_x000D_
            1_x000D_
          ]_x000D_
        ],_x000D_
        "Statistics": {_x000D_
          "CreationDate": "2018-03-26T11:46:13.6913603+02:00",_x000D_
          "LastRefreshDate": "2017-02-24T15:53:43.7228858+01:00",_x000D_
          "TotalRefreshCount": 18,_x000D_
          "CustomInfo": {}_x000D_
        }_x000D_
      },_x000D_
      "685": {_x000D_
        "$type": "Inside.Core.Formula.Definition.DefinitionAC, Inside.Core.Formula",_x000D_
        "ID": 685,_x000D_
        "Results": [_x000D_
          [_x000D_
            0.0_x000D_
          ]_x000D_
        ],_x000D_
        "Statistics": {_x000D_
          "CreationDate": "2018-03-26T11:46:13.6918591+02:00",_x000D_
          "LastRefreshDate": "2017-02-24T15:53:44.0077749+01:00",_x000D_
          "TotalRefreshCount": 18,_x000D_
          "CustomInfo": {}_x000D_
        }_x000D_
      },_x000D_
      "686": {_x000D_
        "$type": "Inside.Core.Formula.Definition.DefinitionAC, Inside.Core.Formula",_x000D_
        "ID": 686,_x000D_
        "Results": [_x000D_
          [_x000D_
            46_x000D_
          ]_x000D_
        ],_x000D_
        "Statistics": {_x000D_
          "CreationDate": "2018-03-26T11:46:13.6918591+02:00",_x000D_
          "LastRefreshDate": "2017-02-24T15:53:42.9050923+01:00",_x000D_
          "TotalRefreshCount": 16,_x000D_
          "CustomInfo": {}_x000D_
        }_x000D_
      },_x000D_
      "687": {_x000D_
        "$type": "Inside.Core.Formula.Definition.DefinitionAC, Inside.Core.Formula",_x000D_
        "ID": 687,_x000D_
        "Results": [_x000D_
          [_x000D_
            0.0_x000D_
          ]_x000D_
        ],_x000D_
        "Statistics": {_x000D_
          "CreationDate": "2018-03-26T11:46:13.6918591+02:00",_x000D_
          "LastRefreshDate": "2017-02-24T15:53:43.7541185+01:00",_x000D_
          "TotalRefreshCount": 18,_x000D_
          "CustomInfo": {}_x000D_
        }_x000D_
      },_x000D_
      "688": {_x000D_
        "$type": "Inside.Core.Formula.Definition.DefinitionAC, Inside.Core.Formula",_x000D_
        "ID": 688,_x000D_
        "Results": [_x000D_
          [_x000D_
            1_x000D_
          ]_x000D_
        ],_x000D_
        "Statistics": {_x000D_
          "CreationDate": "2018-03-26T11:46:13.6918591+02:00",_x000D_
          "LastRefreshDate": "2017-02-24T15:53:43.8231357+01:00",_x000D_
          "TotalRefreshCount": 18,_x000D_
          "CustomInfo": {}_x000D_
        }_x000D_
      },_x000D_
      "689": {_x000D_
        "$type": "Inside.Core.Formula.Definition.DefinitionAC, Inside.Core.Formula",_x000D_
        "ID": 689,_x000D_
        "Results": [_x000D_
          [_x000D_
            0.0_x000D_
          ]_x000D_
        ],_x000D_
        "Statistics": {_x000D_
          "CreationDate": "2018-03-26T11:46:13.6918591+02:00",_x000D_
          "LastRefreshDate": "2017-02-24T15:53:44.0924144+01:00",_x000D_
          "TotalRefreshCount": 18,_x000D_
          "CustomInfo": {}_x000D_
        }_x000D_
      },_x000D_
      "690": {_x000D_
        "$type": "Inside.Core.Formula.Definition.DefinitionAC, Inside.Core.Formula",_x000D_
        "ID": 690,_x000D_
        "Results": [_x000D_
          [_x000D_
            0.0_x000D_
          ]_x000D_
        ],_x000D_
        "Statistics": {_x000D_
          "CreationDate": "2018-03-26T11:46:13.6918591+02:00",_x000D_
          "LastRefreshDate": "2017-02-24T15:53:44.1080424+01:00",_x000D_
          "TotalRefreshCount": 18,_x000D_
          "CustomInfo": {}_x000D_
        }_x000D_
      },_x000D_
      "691": {_x000D_
        "$type": "Inside.Core.Formula.Definition.DefinitionAC, Inside.Core.Formula",_x000D_
        "ID": 691,_x000D_
        "Results": [_x000D_
          [_x000D_
            5_x000D_
          ]_x000D_
        ],_x000D_
        "Statistics": {_x000D_
          "CreationDate": "2018-03-26T11:46:13.6918591+02:00",_x000D_
          "LastRefreshDate": "2017-02-24T15:53:42.9050923+01:00",_x000D_
          "TotalRefreshCount": 16,_x000D_
          "CustomInfo": {}_x000D_
        }_x000D_
      },_x000D_
      "692": {_x000D_
        "$type": "Inside.Core.Formula.Definition.DefinitionAC, Inside.Core.Formula",_x000D_
        "ID": 692,_x000D_
        "Results": [_x000D_
          [_x000D_
            0.0_x000D_
          ]_x000D_
        ],_x000D_
        "Statistics": {_x000D_
          "CreationDate": "2018-03-26T11:46:13.6918591+02:00",_x000D_
          "LastRefreshDate": "2017-02-24T15:53:43.8725216+01:00",_x000D_
          "TotalRefreshCount": 18,_x000D_
          "CustomInfo": {}_x000D_
        }_x000D_
      },_x000D_
      "693": {_x000D_
        "$type": "Inside.Core.Formula.Definition.DefinitionAC, Inside.Core.Formula",_x000D_
        "ID": 693,_x000D_
        "Results": [_x000D_
          [_x000D_
            2_x000D_
          ]_x000D_
        ],_x000D_
        "Statistics": {_x000D_
          "CreationDate": "2018-03-26T11:46:13.6918591+02:00",_x000D_
          "LastRefreshDate": "2017-02-24T15:53:43.9390304+01:00",_x000D_
          "TotalRefreshCount": 18,_x000D_
          "CustomInfo": {}_x000D_
        }_x000D_
      },_x000D_
      "694": {_x000D_
        "$type": "Inside.Core.Formula.Definition.DefinitionAC, Inside.Core.Formula",_x000D_
        "ID": 694,_x000D_
        "Results": [_x000D_
          [_x000D_
            0.0_x000D_
          ]_x000D_
        ],_x000D_
        "Statistics": {_x000D_
          "CreationDate": "2018-03-26T11:46:13.6918591+02:00",_x000D_
          "LastRefreshDate": "2017-02-24T15:53:43.7541185+01:00",_x000D_
          "TotalRefreshCount": 18,_x000D_
          "CustomInfo": {}_x000D_
        }_x000D_
      },_x000D_
      "695": {_x000D_
        "$type": "Inside.Core.Formula.Definition.DefinitionAC, Inside.Core.Formula",_x000D_
        "ID": 695,_x000D_
        "Results": [_x000D_
          [_x000D_
            0.0_x000D_
          ]_x000D_
        ],_x000D_
        "Statistics": {_x000D_
          "CreationDate": "2018-03-26T11:46:13.6918591+02:00",_x000D_
          "LastRefreshDate": "2017-02-24T15:53:43.7541185+01:00",_x000D_
          "TotalRefreshCount": 18,_x000D_
          "CustomInfo": {}_x000D_
        }_x000D_
      },_x000D_
      "696": {_x000D_
        "$type": "Inside.Core.Formula.Definition.DefinitionAC, Inside.Core.Formula",_x000D_
        "ID": 696,_x000D_
        "Results": [_x000D_
          [_x000D_
            0.0_x000D_
          ]_x000D_
        ],_x000D_
        "Statistics": {_x000D_
          "CreationDate": "2018-03-26T11:46:13.6918591+02:00",_x000D_
          "LastRefreshDate": "2017-02-24T15:53:42.8894675+01:00",_x000D_
          "TotalRefreshCount": 16,_x000D_
          "CustomInfo": {}_x000D_
        }_x000D_
      },_x000D_
      "697": {_x000D_
        "$type": "Inside.Core.Formula.Definition.DefinitionAC, Inside.Core.Formula",_x000D_
        "ID": 697,_x000D_
        "Results": [_x000D_
          [_x000D_
            17_x000D_
          ]_x000D_
        ],_x000D_
        "Statistics": {_x000D_
          "CreationDate": "2018-03-26T11:46:13.6918591+02:00",_x000D_
          "LastRefreshDate": "2017-02-24T15:53:42.9363435+01:00",_x000D_
          "TotalRefreshCount": 16,_x000D_
          "CustomInfo": {}_x000D_
        }_x000D_
      },_x000D_
      "698": {_x000D_
        "$type": "Inside.Core.Formula.Definition.DefinitionAC, Inside.Core.Formula",_x000D_
        "ID": 698,_x000D_
        "Results": [_x000D_
          [_x000D_
            12_x000D_
          ]_x000D_
        ],_x000D_
        "Statistics": {_x000D_
          "CreationDate": "2018-03-26T11:46:13.6918591+02:00",_x000D_
          "LastRefreshDate": "2017-02-24T15:53:43.8387617+01:00",_x000D_
          "TotalRefreshCount": 18,_x000D_
          "CustomInfo": {}_x000D_
        }_x000D_
      },_x000D_
      "699": {_x000D_
        "$type": "Inside.Core.Formula.Definition.DefinitionAC, Inside.Core.Formula",_x000D_
        "ID": 699,_x000D_
        "Results": [_x000D_
          [_x000D_
            0.0_x000D_
          ]_x000D_
        ],_x000D_
        "Statistics": {_x000D_
          "CreationDate": "2018-03-26T11:46:13.6918591+02:00",_x000D_
          "LastRefreshDate": "2017-02-24T15:53:43.8921544+01:00",_x000D_
          "TotalRefreshCount": 18,_x000D_
          "CustomInfo": {}_x000D_
        }_x000D_
      },_x000D_
      "700": {_x000D_
        "$type": "Inside.Core.Formula.Definition.DefinitionAC, Inside.Core.Formula",_x000D_
        "ID": 700,_x000D_
        "Results": [_x000D_
          [_x000D_
            0.0_x000D_
          ]_x000D_
        ],_x000D_
        "Statistics": {_x000D_
          "CreationDate": "2018-03-26T11:46:13.6918591+02:00",_x000D_
          "LastRefreshDate": "2017-02-24T15:53:42.9207142+01:00",_x000D_
          "TotalRefreshCount": 16,_x000D_
          "CustomInfo": {}_x000D_
        }_x000D_
      },_x000D_
      "701": {_x000D_
        "$type": "Inside.Core.Formula.Definition.DefinitionAC, Inside.Core.Formula",_x000D_
        "ID": 701,_x000D_
        "Results": [_x000D_
          [_x000D_
            5_x000D_
          ]_x000D_
        ],_x000D_
        "Statistics": {_x000D_
          "CreationDate": "2018-03-26T11:46:13.6918591+02:00",_x000D_
          "LastRefreshDate": "2017-02-24T15:53:43.7762568+01:00",_x000D_
          "TotalRefreshCount": 18,_x000D_
          "CustomInfo": {}_x000D_
        }_x000D_
      },_x000D_
      "702": {_x000D_
        "$type": "Inside.Core.Formula.Definition.DefinitionAC, Inside.Core.Formula",_x000D_
        "ID": 702,_x000D_
        "Results": [_x000D_
          [_x000D_
            9_x000D_
          ]_x000D_
        ],_x000D_
        "Statistics": {_x000D_
          "CreationDate": "2018-03-26T11:46:13.6918591+02:00",_x000D_
          "LastRefreshDate": "2017-02-24T15:53:44.0767851+01:00",_x000D_
          "TotalRefreshCount": 18,_x000D_
          "CustomInfo": {}_x000D_
        }_x000D_
      },_x000D_
      "703": {_x000D_
        "$type": "Inside.Core.Formula.Definition.DefinitionAC, Inside.Core.Formula",_x000D_
        "ID": 703,_x000D_
        "Results": [_x000D_
          [_x000D_
            0.0_x000D_
          ]_x000D_
        ],_x000D_
        "Statistics": {_x000D_
          "CreationDate": "2018-03-26T11:46:13.6918591+02:00",_x000D_
          "LastRefreshDate": "2017-02-24T15:53:43.9234048+01:00",_x000D_
          "TotalRefreshCount": 18,_x000D_
          "CustomInfo": {}_x000D_
        }_x000D_
      },_x000D_
      "704": {_x000D_
        "$type": "Inside.Core.Formula.Definition.DefinitionAC, Inside.Core.Formula",_x000D_
        "ID": 704,_x000D_
        "Results": [_x000D_
          [_x000D_
            8_x000D_
          ]_x000D_
        ],_x000D_
        "Statistics": {_x000D_
          "CreationDate": "2018-03-26T11:46:13.6918591+02:00",_x000D_
          "LastRefreshDate": "2017-02-24T15:53:44.0077749+01:00",_x000D_
          "TotalRefreshCount": 18,_x000D_
          "CustomInfo": {}_x000D_
        }_x000D_
      },_x000D_
      "705": {_x000D_
        "$type": "Inside.Core.Formula.Definition.DefinitionAC, Inside.Core.Formula",_x000D_
        "ID": 705,_x000D_
        "Results": [_x000D_
          [_x000D_
            0.0_x000D_
          ]_x000D_
        ],_x000D_
        "Statistics": {_x000D_
          "CreationDate": "2018-03-26T11:46:13.6918591+02:00",_x000D_
          "LastRefreshDate": "2017-02-24T15:53:43.0053565+01:00",_x000D_
          "TotalRefreshCount": 16,_x000D_
          "CustomInfo": {}_x000D_
        }_x000D_
      },_x000D_
      "706": {_x000D_
        "$type": "Inside.Core.Formula.Definition.DefinitionAC, Inside.Core.Formula",_x000D_
        "ID": 706,_x000D_
        "Results": [_x000D_
          [_x000D_
            0.0_x000D_
          ]_x000D_
        ],_x000D_
        "Statistics": {_x000D_
          "CreationDate": "2018-03-26T11:46:13.6918591+02:00",_x000D_
          "LastRefreshDate": "2017-02-24T15:53:43.0053565+01:00",_x000D_
          "TotalRefreshCount": 16,_x000D_
          "CustomInfo": {}_x000D_
        }_x000D_
      },_x000D_
      "707": {_x000D_
        "$type": "Inside.Core.Formula.Definition.DefinitionAC, Inside.Core.Formula",_x000D_
        "ID": 707,_x000D_
        "Results": [_x000D_
          [_x000D_
            23_x000D_
          ]_x000D_
        ],_x000D_
        "Statistics": {_x000D_
          "CreationDate": "2018-03-26T11:46:13.6918591+02:00",_x000D_
          "LastRefreshDate": "2017-02-24T15:53:43.7762568+01:00",_x000D_
          "TotalRefreshCount": 18,_x000D_
          "CustomInfo": {}_x000D_
        }_x000D_
      },_x000D_
      "708": {_x000D_
        "$type": "Inside.Core.Formula.Definition.DefinitionAC, Inside.Core.Formula",_x000D_
        "ID": 708,_x000D_
        "Results": [_x000D_
          [_x000D_
            0.0_x000D_
          ]_x000D_
        ],_x000D_
        "Statistics": {_x000D_
          "CreationDate": "2018-03-26T11:46:13.6918591+02:00",_x000D_
          "LastRefreshDate": "2017-02-24T15:53:43.8387617+01:00",_x000D_
          "TotalRefreshCount": 18,_x000D_
          "CustomInfo": {}_x000D_
        }_x000D_
      },_x000D_
      "709": {_x000D_
        "$type": "Inside.Core.Formula.Definition.DefinitionAC, Inside.Core.Formula",_x000D_
        "ID": 709,_x000D_
        "Results": [_x000D_
          [_x000D_
            1_x000D_
          ]_x000D_
        ],_x000D_
        "Statistics": {_x000D_
          "CreationDate": "2018-03-26T11:46:13.6918591+02:00",_x000D_
          "LastRefreshDate": "2017-02-24T15:53:44.0924144+01:00",_x000D_
          "TotalRefreshCount": 18,_x000D_
          "CustomInfo": {}_x000D_
        }_x000D_
      },_x000D_
      "710": {_x000D_
        "$type": "Inside.Core.Formula.Definition.DefinitionAC, Inside.Core.Formula",_x000D_
        "ID": 710,_x000D_
        "Results": [_x000D_
          [_x000D_
            0.0_x000D_
          ]_x000D_
        ],_x000D_
        "Statistics": {_x000D_
          "CreationDate": "2018-03-26T11:46:13.6918591+02:00",_x000D_
          "LastRefreshDate": "2017-02-24T15:53:42.9897309+01:00",_x000D_
          "TotalRefreshCount": 16,_x000D_
          "CustomInfo": {}_x000D_
        }_x000D_
      },_x000D_
      "711": {_x000D_
        "$type": "Inside.Core.Formula.Definition.DefinitionAC, Inside.Core.Formula",_x000D_
        "ID": 711,_x000D_
        "Results": [_x000D_
          [_x000D_
            0.0_x000D_
          ]_x000D_
        ],_x000D_
        "Statistics": {_x000D_
          "CreationDate": "2018-03-26T11:46:13.6918591+02:00",_x000D_
          "LastRefreshDate": "2017-02-24T15:53:42.9897309+01:00",_x000D_
          "TotalRefreshCount": 16,_x000D_
          "CustomInfo": {}_x000D_
        }_x000D_
      },_x000D_
      "712": {_x000D_
        "$type": "Inside.Core.Formula.Definition.DefinitionAC, Inside.Core.Formula",_x000D_
        "ID": 712,_x000D_
        "Results": [_x000D_
          [_x000D_
            8_x000D_
          ]_x000D_
        ],_x000D_
        "Statistics": {_x000D_
          "CreationDate": "2018-03-26T11:46:13.6918591+02:00",_x000D_
          "LastRefreshDate": "2017-02-24T15:53:43.8765272+01:00",_x000D_
          "TotalRefreshCount": 18,_x000D_
          "CustomInfo": {}_x000D_
        }_x000D_
      },_x000D_
      "713": {_x000D_
        "$type": "Inside.Core.Formula.Definition.DefinitionAC, Inside.Core.Formula",_x000D_
        "ID": 713,_x000D_
        "Results": [_x000D_
          [_x000D_
            0.0_x000D_
          ]_x000D_
        ],_x000D_
        "Statistics": {_x000D_
          "CreationDate": "2018-03-26T11:46:13.6918591+02:00",_x000D_
          "LastRefreshDate": "2017-02-24T15:53:43.9710161+01:00",_x000D_
          "TotalRefreshCount": 18,_x000D_
          "CustomInfo": {}_x000D_
        }_x000D_
      },_x000D_
      "714": {_x000D_
        "$type": "Inside.Core.Formula.Definition.DefinitionAC, Inside.Core.Formula",_x000D_
        "ID": 714,_x000D_
        "Results": [_x000D_
          [_x000D_
            0.0_x000D_
          ]_x000D_
        ],_x000D_
        "Statistics": {_x000D_
          "CreationDate": "2018-03-26T11:46:13.6923596+02:00",_x000D_
          "LastRefreshDate": "2017-02-24T15:53:43.7384905+01:00",_x000D_
          "TotalRefreshCount": 18,_x000D_
          "CustomInfo": {}_x000D_
        }_x000D_
      },_x000D_
      "715": {_x000D_
        "$type": "Inside.Core.Formula.Definition.DefinitionAC, Inside.Core.Formula",_x000D_
        "ID": 715,_x000D_
        "Results": [_x000D_
          [_x000D_
            0.0_x000D_
          ]_x000D_
        ],_x000D_
        "Statistics": {_x000D_
          "CreationDate": "2018-03-26T11:46:13.6923596+02:00",_x000D_
          "LastRefreshDate": "2017-02-24T15:53:42.9741061+01:00",_x000D_
          "TotalRefreshCount": 16,_x000D_
          "CustomInfo": {}_x000D_
        }_x000D_
      },_x000D_
      "716": {_x000D_
        "$type": "Inside.Core.Formula.Definition.DefinitionAC, Inside.Core.Formula",_x000D_
        "ID": 716,_x000D_
        "Results": [_x000D_
          [_x000D_
            0.0_x000D_
          ]_x000D_
        ],_x000D_
        "Statistics": {_x000D_
          "CreationDate": "2018-03-26T11:46:13.6923596+02:00",_x000D_
          "LastRefreshDate": "2017-02-24T15:53:42.9741061+01:00",_x000D_
          "TotalRefreshCount": 16,_x000D_
          "CustomInfo": {}_x000D_
        }_x000D_
      },_x000D_
      "717": {_x000D_
        "$type": "Inside.Core.Formula.Definition.DefinitionAC, Inside.Core.Formula",_x000D_
        "ID": 717,_x000D_
        "Results": [_x000D_
          [_x000D_
            0.0_x000D_
          ]_x000D_
        ],_x000D_
        "Statistics": {_x000D_
          "CreationDate": "2018-03-26T11:46:13.6923596+02:00",_x000D_
          "LastRefreshDate": "2018-02-10T00:22:34.6373577+01:00",_x000D_
          "TotalRefreshCount": 32,_x000D_
          "CustomInfo": {}_x000D_
        }_x000D_
      },_x000D_
      "718": {_x000D_
        "$type": "Inside.Core.Formula.Definition.DefinitionAC, Inside.Core.Formula",_x000D_
        "ID": 718,_x000D_
        "Results": [_x000D_
          [_x000D_
            0.0_x000D_
          ]_x000D_
        ],_x000D_
        "Statistics": {_x000D_
          "CreationDate": "2018-03-26T11:46:13.6923596+02:00",_x000D_
          "LastRefreshDate": "2018-02-10T00:22:34.5200327+01:00",_x000D_
          "TotalRefreshCount": 32,_x000D_
          "CustomInfo": {}_x000D_
        }_x000D_
      },_x000D_
      "719": {_x000D_
        "$type": "Inside.Core.Formula.Definition.DefinitionAC, Inside.Core.Formula",_x000D_
        "ID": 719,_x000D_
        "Results": [_x000D_
          [_x000D_
            0.0_x000D_
          ]_x000D_
        ],_x000D_
        "Statistics": {_x000D_
          "CreationDate": "2018-03-26T11:46:13.6923596+02:00",_x000D_
          "LastRefreshDate": "2018-02-10T00:22:34.441901+01:00",_x000D_
          "TotalRefreshCount": 34,_x000D_
          "CustomInfo": {}_x000D_
        }_x000D_
      },_x000D_
      "720": {_x000D_
        "$type": "Inside.Core.Formula.Definition.DefinitionAC, Inside.Core.Formula",_x000D_
        "ID": 720,_x000D_
        "Results": [_x000D_
          [_x000D_
            0.0_x000D_
          ]_x000D_
        ],_x000D_
        "Statistics": {_x000D_
          "CreationDate": "2018-03-26T11:46:13.6923596+02:00",_x000D_
          "LastRefreshDate": "2018-02-10T00:22:34.35726+01:00",_x000D_
          "TotalRefreshCount": 32,_x000D_
          "CustomInfo": {}_x000D_
        }_x000D_
      },_x000D_
      "721": {_x000D_
        "$type": "Inside.Core.Formula.Definition.DefinitionAC, Inside.Core.Formula",_x000D_
        "ID": 721,_x000D_
        "Results": [_x000D_
          [_x000D_
            7_x000D_
          ]_x000D_
        ],_x000D_
        "Statistics": {_x000D_
          "CreationDate": "2018-03-26T11:46:13.6923596+02:00",_x000D_
          "LastRefreshDate": "2017-02-27T07:53:11.7768657+01:00",_x000D_
          "TotalRefreshCount": 1,_x000D_
          "CustomInfo": {}_x000D_
        }_x000D_
      },_x000D_
      "722": {_x000D_
        "$type": "Inside.Core.Formula.Definition.DefinitionAC, Inside.Core.Formula",_x000D_
        "ID": 722,_x000D_
        "Results": [_x000D_
          [_x000D_
            0.0_x000D_
          ]_x000D_
        ],_x000D_
        "Statistics": {_x000D_
          "CreationDate": "2018-03-26T11:46:13.6923596+02:00",_x000D_
          "LastRefreshDate": "2018-02-10T00:22:34.2882441+01:00",_x000D_
          "TotalRefreshCount": 32,_x000D_
          "CustomInfo": {}_x000D_
        }_x000D_
      },_x000D_
      "723": {_x000D_
        "$type": "Inside.Core.Formula.Definition.DefinitionAC, Inside.Core.Formula",_x000D_
        "ID": 723,_x000D_
        "Results": [_x000D_
          [_x000D_
            15_x000D_
          ]_x000D_
        ],_x000D_
        "Statistics": {_x000D_
          "CreationDate": "2018-03-26T11:46:13.6923596+02:00",_x000D_
          "LastRefreshDate": "2017-02-27T07:53:11.7924909+01:00",_x000D_
          "TotalRefreshCount": 1,_x000D_
          "CustomInfo": {}_x000D_
        }_x000D_
      },_x000D_
      "724": {_x000D_
        "$type": "Inside.Core.Formula.Definition.DefinitionAC, Inside.Core.Formula",_x000D_
        "ID": 724,_x000D_
        "Results": [_x000D_
          [_x000D_
            0.0_x000D_
          ]_x000D_
        ],_x000D_
        "Statistics": {_x000D_
          "CreationDate": "2018-03-26T11:46:13.6923596+02:00",_x000D_
          "LastRefreshDate": "2018-02-10T00:22:34.5733474+01:00",_x000D_
          "TotalRefreshCount": 33,_x000D_
          "CustomInfo": {}_x000D_
        }_x000D_
      },_x000D_
      "725": {_x000D_
        "$type": "Inside.Core.Formula.Definition.DefinitionAC, Inside.Core.Formula",_x000D_
        "ID": 725,_x000D_
        "Results": [_x000D_
          [_x000D_
            0.0_x000D_
          ]_x000D_
        ],_x000D_
        "Statistics": {_x000D_
          "CreationDate": "2018-03-26T11:46:13.6923596+02:00",_x000D_
          "LastRefreshDate": "2018-02-10T00:22:34.642362+01:00",_x000D_
          "TotalRefreshCount": 31,_x000D_
          "CustomInfo": {}_x000D_
        }_x000D_
      },_x000D_
      "726": {_x000D_
        "$type": "Inside.Core.Formula.Definition.DefinitionAC, Inside.Core.Formula",_x000D_
        "ID": 726,_x000D_
        "Results": [_x000D_
          [_x000D_
            0.0_x000D_
          ]_x000D_
        ],_x000D_
        "Statistics": {_x000D_
          "CreationDate": "2018-03-26T11:46:13.6923596+02:00",_x000D_
          "LastRefreshDate": "2018-02-10T00:22:34.5577399+01:00",_x000D_
          "TotalRefreshCount": 32,_x000D_
          "CustomInfo": {}_x000D_
        }_x000D_
      },_x000D_
      "727": {_x000D_
        "$type": "Inside.Core.Formula.Definition.DefinitionAC, Inside.Core.Formula",_x000D_
        "ID": 727,_x000D_
        "Results": [_x000D_
          [_x000D_
            0.0_x000D_
          ]_x000D_
        ],_x000D_
        "Statistics": {_x000D_
          "CreationDate": "2018-03-26T11:46:13.6923596+02:00",_x000D_
          "LastRefreshDate": "2017-02-27T07:53:11.8237421+01:00",_x000D_
          "TotalRefreshCount": 1,_x000D_
          "CustomInfo": {}_x000D_
        }_x000D_
      },_x000D_
      "728": {_x000D_
        "$type": "Inside.Core.Formula.Definition.DefinitionAC, Inside.Core.Formula",_x000D_
        "ID": 728,_x000D_
        "Results": [_x000D_
          [_x000D_
            0.0_x000D_
          ]_x000D_
        ],_x000D_
        "Statistics": {_x000D_
          "CreationDate": "2018-03-26T11:46:13.6923596+02:00",_x000D_
          "LastRefreshDate": "2018-02-10T00:22:34.4887811+01:00",_x000D_
          "TotalRefreshCount": 34,_x000D_
          "CustomInfo": {}_x000D_
        }_x000D_
      },_x000D_
      "729": {_x000D_
        "$type": "Inside.Core.Formula.Definition.DefinitionAC, Inside.Core.Formula",_x000D_
        "ID": 729,_x000D_
        "Results": [_x000D_
          [_x000D_
            0.0_x000D_
          ]_x000D_
        ],_x000D_
        "Statistics": {_x000D_
          "CreationDate": "2018-03-26T11:46:13.6923596+02:00",_x000D_
          "LastRefreshDate": "2018-02-10T00:22:34.5577399+01:00",_x000D_
          "TotalRefreshCount": 32,_x000D_
          "CustomInfo": {}_x000D_
        }_x000D_
      },_x000D_
      "730": {_x000D_
        "$type": "Inside.Core.Formula.Definition.DefinitionAC, Inside.Core.Formula",_x000D_
        "ID": 730,_x000D_
        "Results": [_x000D_
          [_x000D_
            49_x000D_
          ]_x000D_
        ],_x000D_
        "Statistics": {_x000D_
          "CreationDate": "2018-03-26T11:46:13.6923596+02:00",_x000D_
          "LastRefreshDate": "2017-02-27T07:53:11.8706247+01:00",_x000D_
          "TotalRefreshCount": 1,_x000D_
          "CustomInfo": {}_x000D_
        }_x000D_
      },_x000D_
      "731": {_x000D_
        "$type": "Inside.Core.Formula.Definition.DefinitionAC, Inside.Core.Formula",_x000D_
        "ID": 731,_x000D_
        "Results": [_x000D_
          [_x000D_
            0.0_x000D_
          ]_x000D_
        ],_x000D_
        "Statistics": {_x000D_
          "CreationDate": "2018-03-26T11:46:13.6923596+02:00",_x000D_
          "LastRefreshDate": "2018-02-10T00:22:34.6045986+01:00",_x000D_
          "TotalRefreshCount": 33,_x000D_
          "CustomInfo": {}_x000D_
        }_x000D_
      },_x000D_
      "732": {_x000D_
        "$type": "Inside.Core.Formula.Definition.DefinitionAC, Inside.Core.Formula",_x000D_
        "ID": 732,_x000D_
        "Results": [_x000D_
          [_x000D_
            0.0_x000D_
          ]_x000D_
        ],_x000D_
        "Statistics": {_x000D_
          "CreationDate": "2018-03-26T11:46:13.6923596+02:00",_x000D_
          "LastRefreshDate": "2018-02-10T00:22:34.5733474+01:00",_x000D_
          "TotalRefreshCount": 31,_x000D_
          "CustomInfo": {}_x000D_
        }_x000D_
      },_x000D_
      "733": {_x000D_
        "$type": "Inside.Core.Formula.Definition.DefinitionAC, Inside.Core.Formula",_x000D_
        "ID": 733,_x000D_
        "Results": [_x000D_
          [_x000D_
            0.0_x000D_
          ]_x000D_
        ],_x000D_
        "Statistics": {_x000D_
          "CreationDate": "2018-03-26T11:46:13.6923596+02:00",_x000D_
          "LastRefreshDate": "2018-02-10T00:22:34.3416331+01:00",_x000D_
          "TotalRefreshCount": 32,_x000D_
          "CustomInfo": {}_x000D_
        }_x000D_
      },_x000D_
      "734": {_x000D_
        "$type": "Inside.Core.Formula.Definition.DefinitionAC, Inside.Core.Formula",_x000D_
        "ID": 734,_x000D_
        "Results": [_x000D_
          [_x000D_
            0.0_x000D_
          ]_x000D_
        ],_x000D_
        "Statistics": {_x000D_
          "CreationDate": "2018-03-26T11:46:13.6923596+02:00",_x000D_
          "LastRefreshDate": "2018-02-10T00:22:34.642362+01:00",_x000D_
          "TotalRefreshCount": 32,_x000D_
          "CustomInfo": {}_x000D_
        }_x000D_
      },_x000D_
      "735": {_x000D_
        "$type": "Inside.Core.Formula.Definition.DefinitionAC, Inside.Core.Formula",_x000D_
        "ID": 735,_x000D_
        "Results": [_x000D_
          [_x000D_
            0.0_x000D_
          ]_x000D_
        ],_x000D_
        "Statistics": {_x000D_
          "CreationDate": "2018-03-26T11:46:13.6923596+02:00",_x000D_
          "LastRefreshDate": "2018-02-10T00:22:34.35726+01:00",_x000D_
          "TotalRefreshCount": 32,_x000D_
          "CustomInfo": {}_x000D_
        }_x000D_
      },_x000D_
      "736": {_x000D_
        "$type": "Inside.Core.Formula.Definition.DefinitionAC, Inside.Core.Formula",_x000D_
        "ID": 736,_x000D_
        "Results": [_x000D_
          [_x000D_
            3_x000D_
          ]_x000D_
        ],_x000D_
        "Statistics": {_x000D_
          "CreationDate": "2018-03-26T11:46:13.6923596+02:00",_x000D_
          "LastRefreshDate": "2017-02-27T07:53:11.9174974+01:00",_x000D_
          "TotalRefreshCount": 1,_x000D_
          "CustomInfo": {}_x000D_
        }_x000D_
      },_x000D_
      "737": {_x000D_
        "$type": "Inside.Core.Formula.Definition.DefinitionAC, Inside.Core.Formula",_x000D_
        "ID": 737,_x000D_
        "Results": [_x000D_
          [_x000D_
            0.0_x000D_
          ]_x000D_
        ],_x000D_
        "Statistics": {_x000D_
          "CreationDate": "2018-03-26T11:46:13.6923596+02:00",_x000D_
          "LastRefreshDate": "2018-02-10T00:22:34.673621+01:00",_x000D_
          "TotalRefreshCount": 34,_x000D_
          "CustomInfo": {}_x000D_
        }_x000D_
      },_x000D_
      "738": {_x000D_
        "$type": "Inside.Core.Formula.Definition.DefinitionAC, Inside.Core.Formula",_x000D_
        "ID": 738,_x000D_
        "Results": [_x000D_
          [_x000D_
            0.0_x000D_
          ]_x000D_
        ],_x000D_
        "Statistics": {_x000D_
          "CreationDate": "2018-03-26T11:46:13.6923596+02:00",_x000D_
          "LastRefreshDate": "2018-02-10T00:22:34.3038705+01:00",_x000D_
          "TotalRefreshCount": 32,_x000D_
          "CustomInfo": {}_x000D_
        }_x000D_
      },_x000D_
      "739": {_x000D_
        "$type": "Inside.Core.Formula.Definition.DefinitionAC, Inside.Core.Formula",_x000D_
        "ID": 739,_x000D_
        "Results": [_x000D_
          [_x000D_
            0.0_x000D_
          ]_x000D_
        ],_x000D_
        "Statistics": {_x000D_
          "CreationDate": "2018-03-26T11:46:13.6923596+02:00",_x000D_
          "LastRefreshDate": "2018-02-10T00:22:34.4731559+01:00",_x000D_
          "TotalRefreshCount": 32,_x000D_
          "CustomInfo": {}_x000D_
        }_x000D_
      },_x000D_
      "740": {_x000D_
        "$type": "Inside.Core.Formula.Definition.DefinitionAC, Inside.Core.Formula",_x000D_
        "ID": 740,_x000D_
        "Results": [_x000D_
          [_x000D_
            0.0_x000D_
          ]_x000D_
        ],_x000D_
        "Statistics": {_x000D_
          "CreationDate": "2018-03-26T11:46:13.6923596+02:00",_x000D_
          "LastRefreshDate": "2018-02-10T00:22:34.673621+01:00",_x000D_
          "TotalRefreshCount": 32,_x000D_
          "CustomInfo": {}_x000D_
        }_x000D_
      },_x000D_
      "741": {_x000D_
        "$type": "Inside.Core.Formula.Definition.DefinitionAC, Inside.Core.Formula",_x000D_
        "ID": 741,_x000D_
        "Results": [_x000D_
          [_x000D_
            0.0_x000D_
          ]_x000D_
        ],_x000D_
        "Statistics": {_x000D_
          "CreationDate": "2018-03-26T11:46:13.6923596+02:00",_x000D_
          "LastRefreshDate": "2018-02-10T00:22:34.3416331+01:00",_x000D_
          "TotalRefreshCount": 32,_x000D_
      </t>
  </si>
  <si>
    <t xml:space="preserve">    "CustomInfo": {}_x000D_
        }_x000D_
      },_x000D_
      "742": {_x000D_
        "$type": "Inside.Core.Formula.Definition.DefinitionAC, Inside.Core.Formula",_x000D_
        "ID": 742,_x000D_
        "Results": [_x000D_
          [_x000D_
            0.0_x000D_
          ]_x000D_
        ],_x000D_
        "Statistics": {_x000D_
          "CreationDate": "2018-03-26T11:46:13.6923596+02:00",_x000D_
          "LastRefreshDate": "2017-02-27T07:53:11.964375+01:00",_x000D_
          "TotalRefreshCount": 1,_x000D_
          "CustomInfo": {}_x000D_
        }_x000D_
      },_x000D_
      "743": {_x000D_
        "$type": "Inside.Core.Formula.Definition.DefinitionAC, Inside.Core.Formula",_x000D_
        "ID": 743,_x000D_
        "Results": [_x000D_
          [_x000D_
            0.0_x000D_
          ]_x000D_
        ],_x000D_
        "Statistics": {_x000D_
          "CreationDate": "2018-03-26T11:46:13.6923596+02:00",_x000D_
          "LastRefreshDate": "2018-02-10T00:22:34.4887811+01:00",_x000D_
          "TotalRefreshCount": 33,_x000D_
          "CustomInfo": {}_x000D_
        }_x000D_
      },_x000D_
      "744": {_x000D_
        "$type": "Inside.Core.Formula.Definition.DefinitionAC, Inside.Core.Formula",_x000D_
        "ID": 744,_x000D_
        "Results": [_x000D_
          [_x000D_
            0.0_x000D_
          ]_x000D_
        ],_x000D_
        "Statistics": {_x000D_
          "CreationDate": "2018-03-26T11:46:13.6928596+02:00",_x000D_
          "LastRefreshDate": "2018-02-10T00:22:34.4197632+01:00",_x000D_
          "TotalRefreshCount": 31,_x000D_
          "CustomInfo": {}_x000D_
        }_x000D_
      },_x000D_
      "745": {_x000D_
        "$type": "Inside.Core.Formula.Definition.DefinitionAC, Inside.Core.Formula",_x000D_
        "ID": 745,_x000D_
        "Results": [_x000D_
          [_x000D_
            0.0_x000D_
          ]_x000D_
        ],_x000D_
        "Statistics": {_x000D_
          "CreationDate": "2018-03-26T11:46:13.6928596+02:00",_x000D_
          "LastRefreshDate": "2018-02-10T00:22:34.3885116+01:00",_x000D_
          "TotalRefreshCount": 32,_x000D_
          "CustomInfo": {}_x000D_
        }_x000D_
      },_x000D_
      "746": {_x000D_
        "$type": "Inside.Core.Formula.Definition.DefinitionAC, Inside.Core.Formula",_x000D_
        "ID": 746,_x000D_
        "Results": [_x000D_
          [_x000D_
            0.0_x000D_
          ]_x000D_
        ],_x000D_
        "Statistics": {_x000D_
          "CreationDate": "2018-03-26T11:46:13.6928596+02:00",_x000D_
          "LastRefreshDate": "2018-02-10T00:22:34.4197632+01:00",_x000D_
          "TotalRefreshCount": 32,_x000D_
          "CustomInfo": {}_x000D_
        }_x000D_
      },_x000D_
      "747": {_x000D_
        "$type": "Inside.Core.Formula.Definition.DefinitionAC, Inside.Core.Formula",_x000D_
        "ID": 747,_x000D_
        "Results": [_x000D_
          [_x000D_
            0.0_x000D_
          ]_x000D_
        ],_x000D_
        "Statistics": {_x000D_
          "CreationDate": "2018-03-26T11:46:13.6928596+02:00",_x000D_
          "LastRefreshDate": "2018-02-10T00:22:34.4887811+01:00",_x000D_
          "TotalRefreshCount": 32,_x000D_
          "CustomInfo": {}_x000D_
        }_x000D_
      },_x000D_
      "748": {_x000D_
        "$type": "Inside.Core.Formula.Definition.DefinitionAC, Inside.Core.Formula",_x000D_
        "ID": 748,_x000D_
        "Results": [_x000D_
          [_x000D_
            0.0_x000D_
          ]_x000D_
        ],_x000D_
        "Statistics": {_x000D_
          "CreationDate": "2018-03-26T11:46:13.6928596+02:00",_x000D_
          "LastRefreshDate": "2018-02-10T00:22:34.3728856+01:00",_x000D_
          "TotalRefreshCount": 32,_x000D_
          "CustomInfo": {}_x000D_
        }_x000D_
      },_x000D_
      "749": {_x000D_
        "$type": "Inside.Core.Formula.Definition.DefinitionAC, Inside.Core.Formula",_x000D_
        "ID": 749,_x000D_
        "Results": [_x000D_
          [_x000D_
            0.0_x000D_
          ]_x000D_
        ],_x000D_
        "Statistics": {_x000D_
          "CreationDate": "2018-03-26T11:46:13.6928596+02:00",_x000D_
          "LastRefreshDate": "2018-02-10T00:22:34.4731559+01:00",_x000D_
          "TotalRefreshCount": 34,_x000D_
          "CustomInfo": {}_x000D_
        }_x000D_
      },_x000D_
      "750": {_x000D_
        "$type": "Inside.Core.Formula.Definition.DefinitionAC, Inside.Core.Formula",_x000D_
        "ID": 750,_x000D_
        "Results": [_x000D_
          [_x000D_
            0.0_x000D_
          ]_x000D_
        ],_x000D_
        "Statistics": {_x000D_
          "CreationDate": "2018-03-26T11:46:13.6928596+02:00",_x000D_
          "LastRefreshDate": "2018-02-10T00:22:34.5044071+01:00",_x000D_
          "TotalRefreshCount": 31,_x000D_
          "CustomInfo": {}_x000D_
        }_x000D_
      },_x000D_
      "751": {_x000D_
        "$type": "Inside.Core.Formula.Definition.DefinitionAC, Inside.Core.Formula",_x000D_
        "ID": 751,_x000D_
        "Results": [_x000D_
          [_x000D_
            0.0_x000D_
          ]_x000D_
        ],_x000D_
        "Statistics": {_x000D_
          "CreationDate": "2018-03-26T11:46:13.6928596+02:00",_x000D_
          "LastRefreshDate": "2018-02-10T00:22:34.4731559+01:00",_x000D_
          "TotalRefreshCount": 33,_x000D_
          "CustomInfo": {}_x000D_
        }_x000D_
      },_x000D_
      "752": {_x000D_
        "$type": "Inside.Core.Formula.Definition.DefinitionAC, Inside.Core.Formula",_x000D_
        "ID": 752,_x000D_
        "Results": [_x000D_
          [_x000D_
            0.0_x000D_
          ]_x000D_
        ],_x000D_
        "Statistics": {_x000D_
          "CreationDate": "2018-03-26T11:46:13.6928596+02:00",_x000D_
          "LastRefreshDate": "2018-02-10T00:22:34.2882441+01:00",_x000D_
          "TotalRefreshCount": 31,_x000D_
          "CustomInfo": {}_x000D_
        }_x000D_
      },_x000D_
      "753": {_x000D_
        "$type": "Inside.Core.Formula.Definition.DefinitionAC, Inside.Core.Formula",_x000D_
        "ID": 753,_x000D_
        "Results": [_x000D_
          [_x000D_
            0.0_x000D_
          ]_x000D_
        ],_x000D_
        "Statistics": {_x000D_
          "CreationDate": "2018-03-26T11:46:13.6928596+02:00",_x000D_
          "LastRefreshDate": "2018-02-10T00:22:34.3038705+01:00",_x000D_
          "TotalRefreshCount": 32,_x000D_
          "CustomInfo": {}_x000D_
        }_x000D_
      },_x000D_
      "754": {_x000D_
        "$type": "Inside.Core.Formula.Definition.DefinitionAC, Inside.Core.Formula",_x000D_
        "ID": 754,_x000D_
        "Results": [_x000D_
          [_x000D_
            0.0_x000D_
          ]_x000D_
        ],_x000D_
        "Statistics": {_x000D_
          "CreationDate": "2018-03-26T11:46:13.6928596+02:00",_x000D_
          "LastRefreshDate": "2018-02-10T00:22:34.4197632+01:00",_x000D_
          "TotalRefreshCount": 32,_x000D_
          "CustomInfo": {}_x000D_
        }_x000D_
      },_x000D_
      "755": {_x000D_
        "$type": "Inside.Core.Formula.Definition.DefinitionAC, Inside.Core.Formula",_x000D_
        "ID": 755,_x000D_
        "Results": [_x000D_
          [_x000D_
            0.0_x000D_
          ]_x000D_
        ],_x000D_
        "Statistics": {_x000D_
          "CreationDate": "2018-03-26T11:46:13.6928596+02:00",_x000D_
          "LastRefreshDate": "2018-02-10T00:22:34.5044071+01:00",_x000D_
          "TotalRefreshCount": 34,_x000D_
          "CustomInfo": {}_x000D_
        }_x000D_
      },_x000D_
      "756": {_x000D_
        "$type": "Inside.Core.Formula.Definition.DefinitionAC, Inside.Core.Formula",_x000D_
        "ID": 756,_x000D_
        "Results": [_x000D_
          [_x000D_
            0.0_x000D_
          ]_x000D_
        ],_x000D_
        "Statistics": {_x000D_
          "CreationDate": "2018-03-26T11:46:13.6928596+02:00",_x000D_
          "LastRefreshDate": "2018-02-10T00:22:34.5889726+01:00",_x000D_
          "TotalRefreshCount": 32,_x000D_
          "CustomInfo": {}_x000D_
        }_x000D_
      },_x000D_
      "757": {_x000D_
        "$type": "Inside.Core.Formula.Definition.DefinitionAC, Inside.Core.Formula",_x000D_
        "ID": 757,_x000D_
        "Results": [_x000D_
          [_x000D_
            0.0_x000D_
          ]_x000D_
        ],_x000D_
        "Statistics": {_x000D_
          "CreationDate": "2018-03-26T11:46:13.6928596+02:00",_x000D_
          "LastRefreshDate": "2018-02-10T00:22:34.5044071+01:00",_x000D_
          "TotalRefreshCount": 32,_x000D_
          "CustomInfo": {}_x000D_
        }_x000D_
      },_x000D_
      "758": {_x000D_
        "$type": "Inside.Core.Formula.Definition.DefinitionAC, Inside.Core.Formula",_x000D_
        "ID": 758,_x000D_
        "Results": [_x000D_
          [_x000D_
            10_x000D_
          ]_x000D_
        ],_x000D_
        "Statistics": {_x000D_
          "CreationDate": "2018-03-26T11:46:13.6928596+02:00",_x000D_
          "LastRefreshDate": "2017-02-27T07:53:12.1206311+01:00",_x000D_
          "TotalRefreshCount": 1,_x000D_
          "CustomInfo": {}_x000D_
        }_x000D_
      },_x000D_
      "759": {_x000D_
        "$type": "Inside.Core.Formula.Definition.DefinitionAC, Inside.Core.Formula",_x000D_
        "ID": 759,_x000D_
        "Results": [_x000D_
          [_x000D_
            0.0_x000D_
          ]_x000D_
        ],_x000D_
        "Statistics": {_x000D_
          "CreationDate": "2018-03-26T11:46:13.6928596+02:00",_x000D_
          "LastRefreshDate": "2018-02-10T00:22:34.5889726+01:00",_x000D_
          "TotalRefreshCount": 34,_x000D_
          "CustomInfo": {}_x000D_
        }_x000D_
      },_x000D_
      "760": {_x000D_
        "$type": "Inside.Core.Formula.Definition.DefinitionAC, Inside.Core.Formula",_x000D_
        "ID": 760,_x000D_
        "Results": [_x000D_
          [_x000D_
            0.0_x000D_
          ]_x000D_
        ],_x000D_
        "Statistics": {_x000D_
          "CreationDate": "2018-03-26T11:46:13.6928596+02:00",_x000D_
          "LastRefreshDate": "2018-02-10T00:22:34.6202258+01:00",_x000D_
          "TotalRefreshCount": 32,_x000D_
          "CustomInfo": {}_x000D_
        }_x000D_
      },_x000D_
      "761": {_x000D_
        "$type": "Inside.Core.Formula.Definition.DefinitionAC, Inside.Core.Formula",_x000D_
        "ID": 761,_x000D_
        "Results": [_x000D_
          [_x000D_
            0.0_x000D_
          ]_x000D_
        ],_x000D_
        "Statistics": {_x000D_
          "CreationDate": "2018-03-26T11:46:13.6928596+02:00",_x000D_
          "LastRefreshDate": "2018-02-10T00:22:34.2726189+01:00",_x000D_
          "TotalRefreshCount": 32,_x000D_
          "CustomInfo": {}_x000D_
        }_x000D_
      },_x000D_
      "762": {_x000D_
        "$type": "Inside.Core.Formula.Definition.DefinitionAC, Inside.Core.Formula",_x000D_
        "ID": 762,_x000D_
        "Results": [_x000D_
          [_x000D_
            5_x000D_
          ]_x000D_
        ],_x000D_
        "Statistics": {_x000D_
          "CreationDate": "2018-03-26T11:46:13.6928596+02:00",_x000D_
          "LastRefreshDate": "2017-02-27T07:53:12.1831347+01:00",_x000D_
          "TotalRefreshCount": 1,_x000D_
          "CustomInfo": {}_x000D_
        }_x000D_
      },_x000D_
      "763": {_x000D_
        "$type": "Inside.Core.Formula.Definition.DefinitionAC, Inside.Core.Formula",_x000D_
        "ID": 763,_x000D_
        "Results": [_x000D_
          [_x000D_
            16_x000D_
          ]_x000D_
        ],_x000D_
        "Statistics": {_x000D_
          "CreationDate": "2018-03-26T11:46:13.6928596+02:00",_x000D_
          "LastRefreshDate": "2017-02-27T07:53:12.1987751+01:00",_x000D_
          "TotalRefreshCount": 1,_x000D_
          "CustomInfo": {}_x000D_
        }_x000D_
      },_x000D_
      "764": {_x000D_
        "$type": "Inside.Core.Formula.Definition.DefinitionAC, Inside.Core.Formula",_x000D_
        "ID": 764,_x000D_
        "Results": [_x000D_
          [_x000D_
            0.0_x000D_
          ]_x000D_
        ],_x000D_
        "Statistics": {_x000D_
          "CreationDate": "2018-03-26T11:46:13.6928596+02:00",_x000D_
          "LastRefreshDate": "2018-02-10T00:22:34.4041376+01:00",_x000D_
          "TotalRefreshCount": 31,_x000D_
          "CustomInfo": {}_x000D_
        }_x000D_
      },_x000D_
      "765": {_x000D_
        "$type": "Inside.Core.Formula.Definition.DefinitionAC, Inside.Core.Formula",_x000D_
        "ID": 765,_x000D_
        "Results": [_x000D_
          [_x000D_
            0.0_x000D_
          ]_x000D_
        ],_x000D_
        "Statistics": {_x000D_
          "CreationDate": "2018-03-26T11:46:13.6928596+02:00",_x000D_
          "LastRefreshDate": "2018-02-10T00:22:34.3194957+01:00",_x000D_
          "TotalRefreshCount": 31,_x000D_
          "CustomInfo": {}_x000D_
        }_x000D_
      },_x000D_
      "766": {_x000D_
        "$type": "Inside.Core.Formula.Definition.DefinitionAC, Inside.Core.Formula",_x000D_
        "ID": 766,_x000D_
        "Results": [_x000D_
          [_x000D_
            0.0_x000D_
          ]_x000D_
        ],_x000D_
        "Statistics": {_x000D_
          "CreationDate": "2018-03-26T11:46:13.6928596+02:00",_x000D_
          "LastRefreshDate": "2018-02-10T00:22:34.5889726+01:00",_x000D_
          "TotalRefreshCount": 34,_x000D_
          "CustomInfo": {}_x000D_
        }_x000D_
      },_x000D_
      "767": {_x000D_
        "$type": "Inside.Core.Formula.Definition.DefinitionAC, Inside.Core.Formula",_x000D_
        "ID": 767,_x000D_
        "Results": [_x000D_
          [_x000D_
            0.0_x000D_
          ]_x000D_
        ],_x000D_
        "Statistics": {_x000D_
          "CreationDate": "2018-03-26T11:46:13.6928596+02:00",_x000D_
          "LastRefreshDate": "2018-02-10T00:22:34.3038705+01:00",_x000D_
          "TotalRefreshCount": 32,_x000D_
          "CustomInfo": {}_x000D_
        }_x000D_
      },_x000D_
      "768": {_x000D_
        "$type": "Inside.Core.Formula.Definition.DefinitionAC, Inside.Core.Formula",_x000D_
        "ID": 768,_x000D_
        "Results": [_x000D_
          [_x000D_
            0.0_x000D_
          ]_x000D_
        ],_x000D_
        "Statistics": {_x000D_
          "CreationDate": "2018-03-26T11:46:13.6928596+02:00",_x000D_
          "LastRefreshDate": "2017-02-27T07:53:12.2456396+01:00",_x000D_
          "TotalRefreshCount": 1,_x000D_
          "CustomInfo": {}_x000D_
        }_x000D_
      },_x000D_
      "769": {_x000D_
        "$type": "Inside.Core.Formula.Definition.DefinitionAC, Inside.Core.Formula",_x000D_
        "ID": 769,_x000D_
        "Results": [_x000D_
          [_x000D_
            0.0_x000D_
          ]_x000D_
        ],_x000D_
        "Statistics": {_x000D_
          "CreationDate": "2018-03-26T11:46:13.6928596+02:00",_x000D_
          "LastRefreshDate": "2018-02-10T00:22:34.3376292+01:00",_x000D_
          "TotalRefreshCount": 32,_x000D_
          "CustomInfo": {}_x000D_
        }_x000D_
      },_x000D_
      "770": {_x000D_
        "$type": "Inside.Core.Formula.Definition.DefinitionAC, Inside.Core.Formula",_x000D_
        "ID": 770,_x000D_
        "Results": [_x000D_
          [_x000D_
            3_x000D_
          ]_x000D_
        ],_x000D_
        "Statistics": {_x000D_
          "CreationDate": "2018-03-26T11:46:13.6928596+02:00",_x000D_
          "LastRefreshDate": "2017-02-27T07:53:12.276892+01:00",_x000D_
          "TotalRefreshCount": 1,_x000D_
          "CustomInfo": {}_x000D_
        }_x000D_
      },_x000D_
      "771": {_x000D_
        "$type": "Inside.Core.Formula.Definition.DefinitionAC, Inside.Core.Formula",_x000D_
        "ID": 771,_x000D_
        "Results": [_x000D_
          [_x000D_
            0.0_x000D_
          ]_x000D_
        ],_x000D_
        "Statistics": {_x000D_
          "CreationDate": "2018-03-26T11:46:13.6928596+02:00",_x000D_
          "LastRefreshDate": "2018-02-10T00:22:34.642362+01:00",_x000D_
          "TotalRefreshCount": 32,_x000D_
          "CustomInfo": {}_x000D_
        }_x000D_
      },_x000D_
      "772": {_x000D_
        "$type": "Inside.Core.Formula.Definition.DefinitionAC, Inside.Core.Formula",_x000D_
        "ID": 772,_x000D_
        "Results": [_x000D_
          [_x000D_
            2_x000D_
          ]_x000D_
        ],_x000D_
        "Statistics": {_x000D_
          "CreationDate": "2018-03-26T11:46:13.6928596+02:00",_x000D_
          "LastRefreshDate": "2017-02-27T07:53:12.2925172+01:00",_x000D_
          "TotalRefreshCount": 1,_x000D_
          "CustomInfo": {}_x000D_
        }_x000D_
      },_x000D_
      "773": {_x000D_
        "$type": "Inside.Core.Formula.Definition.DefinitionAC, Inside.Core.Formula",_x000D_
        "ID": 773,_x000D_
        "Results": [_x000D_
          [_x000D_
            0.0_x000D_
          ]_x000D_
        ],_x000D_
        "Statistics": {_x000D_
          "CreationDate": "2018-03-26T11:46:13.6928596+02:00",_x000D_
          "LastRefreshDate": "2018-02-10T00:22:34.4575303+01:00",_x000D_
          "TotalRefreshCount": 32,_x000D_
          "CustomInfo": {}_x000D_
        }_x000D_
      },_x000D_
      "774": {_x000D_
        "$type": "Inside.Core.Formula.Definition.DefinitionAC, Inside.Core.Formula",_x000D_
        "ID": 774,_x000D_
        "Results": [_x000D_
          [_x000D_
            0.0_x000D_
          ]_x000D_
        ],_x000D_
        "Statistics": {_x000D_
          "CreationDate": "2018-03-26T11:46:13.6928596+02:00",_x000D_
          "LastRefreshDate": "2018-02-10T00:22:34.6202258+01:00",_x000D_
          "TotalRefreshCount": 31,_x000D_
          "CustomInfo": {}_x000D_
        }_x000D_
      },_x000D_
      "775": {_x000D_
        "$type": "Inside.Core.Formula.Definition.DefinitionAC, Inside.Core.Formula",_x000D_
        "ID": 775,_x000D_
        "Results": [_x000D_
          [_x000D_
            0.0_x000D_
          ]_x000D_
        ],_x000D_
        "Statistics": {_x000D_
          "CreationDate": "2018-03-26T11:46:13.6933601+02:00",_x000D_
          "LastRefreshDate": "2018-02-10T00:22:34.3728856+01:00",_x000D_
          "TotalRefreshCount": 31,_x000D_
          "CustomInfo": {}_x000D_
        }_x000D_
      },_x000D_
      "776": {_x000D_
        "$type": "Inside.Core.Formula.Definition.DefinitionAC, Inside.Core.Formula",_x000D_
        "ID": 776,_x000D_
        "Results": [_x000D_
          [_x000D_
            0.0_x000D_
          ]_x000D_
        ],_x000D_
        "Statistics": {_x000D_
          "CreationDate": "2018-03-26T11:46:13.6933601+02:00",_x000D_
          "LastRefreshDate": "2018-02-10T00:22:34.5577399+01:00",_x000D_
          "TotalRefreshCount": 31,_x000D_
          "CustomInfo": {}_x000D_
        }_x000D_
      },_x000D_
      "777": {_x000D_
        "$type": "Inside.Core.Formula.Definition.DefinitionAC, Inside.Core.Formula",_x000D_
        "ID": 777,_x000D_
        "Results": [_x000D_
          [_x000D_
            0.0_x000D_
          ]_x000D_
        ],_x000D_
        "Statistics": {_x000D_
          "CreationDate": "2018-03-26T11:46:13.6933601+02:00",_x000D_
          "LastRefreshDate": "2018-02-10T00:22:34.6045986+01:00",_x000D_
          "TotalRefreshCount": 33,_x000D_
          "CustomInfo": {}_x000D_
        }_x000D_
      },_x000D_
      "778": {_x000D_
        "$type": "Inside.Core.Formula.Definition.DefinitionAC, Inside.Core.Formula",_x000D_
        "ID": 778,_x000D_
        "Results": [_x000D_
          [_x000D_
            10_x000D_
          ]_x000D_
        ],_x000D_
        "Statistics": {_x000D_
          "CreationDate": "2018-03-26T11:46:13.6933601+02:00",_x000D_
          "LastRefreshDate": "2017-02-27T07:53:12.3393957+01:00",_x000D_
          "TotalRefreshCount": 1,_x000D_
          "CustomInfo": {}_x000D_
        }_x000D_
      },_x000D_
      "779": {_x000D_
        "$type": "Inside.Core.Formula.Definition.DefinitionAC, Inside.Core.Formula",_x000D_
        "ID": 779,_x000D_
        "Results": [_x000D_
          [_x000D_
            0.0_x000D_
          ]_x000D_
        ],_x000D_
        "Statistics": {_x000D_
          "CreationDate": "2018-03-26T11:46:13.6933601+02:00",_x000D_
          "LastRefreshDate": "2018-02-10T00:22:34.441901+01:00",_x000D_
          "TotalRefreshCount": 31,_x000D_
          "CustomInfo": {}_x000D_
        }_x000D_
      },_x000D_
      "780": {_x000D_
        "$type": "Inside.Core.Formula.Definition.DefinitionAC, Inside.Core.Formula",_x000D_
        "ID": 780,_x000D_
        "Results": [_x000D_
          [_x000D_
            5_x000D_
          ]_x000D_
        ],_x000D_
        "Statistics": {_x000D_
          "CreationDate": "2018-03-26T11:46:13.6933601+02:00",_x000D_
          "LastRefreshDate": "2017-02-27T07:53:12.3706703+01:00",_x000D_
          "TotalRefreshCount": 1,_x000D_
          "CustomInfo": {}_x000D_
        }_x000D_
      },_x000D_
      "781": {_x000D_
        "$type": "Inside.Core.Formula.Definition.DefinitionAC, Inside.Core.Formula",_x000D_
        "ID": 781,_x000D_
        "Results": [_x000D_
          [_x000D_
            0.0_x000D_
          ]_x000D_
        ],_x000D_
        "Statistics": {_x000D_
          "CreationDate": "2018-03-26T11:46:13.6933601+02:00",_x000D_
          "LastRefreshDate": "2018-02-10T00:22:34.3885116+01:00",_x000D_
          "TotalRefreshCount": 32,_x000D_
          "CustomInfo": {}_x000D_
        }_x000D_
      },_x000D_
      "782": {_x000D_
        "$type": "Inside.Core.Formula.Definition.DefinitionAC, Inside.Core.Formula",_x000D_
        "ID": 782,_x000D_
        "Results": [_x000D_
          [_x000D_
            0.0_x000D_
          ]_x000D_
        ],_x000D_
        "Statistics": {_x000D_
          "CreationDate": "2018-03-26T11:46:13.6933601+02:00",_x000D_
          "LastRefreshDate": "2018-02-10T00:22:34.5733474+01:00",_x000D_
          "TotalRefreshCount": 31,_x000D_
          "CustomInfo": {}_x000D_
        }_x000D_
      },_x000D_
      "783": {_x000D_
        "$type": "Inside.Core.Formula.Definition.DefinitionAC, Inside.Core.Formula",_x000D_
        "ID": 783,_x000D_
        "Results": [_x000D_
          [_x000D_
            6_x000D_
          ]_x000D_
        ],_x000D_
        "Statistics": {_x000D_
          "CreationDate": "2018-03-26T11:46:13.6933601+02:00",_x000D_
          "LastRefreshDate": "2017-02-27T07:53:12.4018977+01:00",_x000D_
          "TotalRefreshCount": 1,_x000D_
          "CustomInfo": {}_x000D_
        }_x000D_
      },_x000D_
      "784": {_x000D_
        "$type": "Inside.Core.Formula.Definition.DefinitionAC, Inside.Core.Formula",_x000D_
        "ID": 784,_x000D_
        "Results": [_x000D_
          [_x000D_
            0.0_x000D_
          ]_x000D_
        ],_x000D_
        "Statistics": {_x000D_
          "CreationDate": "2018-03-26T11:46:13.6933601+02:00",_x000D_
          "LastRefreshDate": "2018-02-10T00:22:34.6202258+01:00",_x000D_
          "TotalRefreshCount": 31,_x000D_
          "CustomInfo": {}_x000D_
        }_x000D_
      },_x000D_
      "785": {_x000D_
        "$type": "Inside.Core.Formula.Definition.DefinitionAC, Inside.Core.Formula",_x000D_
        "ID": 785,_x000D_
        "Results": [_x000D_
          [_x000D_
            0.0_x000D_
          ]_x000D_
        ],_x000D_
        "Statistics": {_x000D_
          "CreationDate": "2018-03-26T11:46:13.6933601+02:00",_x000D_
          "LastRefreshDate": "2018-02-10T00:22:34.4575303+01:00",_x000D_
          "TotalRefreshCount": 34,_x000D_
          "CustomInfo": {}_x000D_
        }_x000D_
      },_x000D_
      "786": {_x000D_
        "$type": "Inside.Core.Formula.Definition.DefinitionAC, Inside.Core.Formula",_x000D_
        "ID": 786,_x000D_
        "Results": [_x000D_
          [_x000D_
            0.0_x000D_
          ]_x000D_
        ],_x000D_
        "Statistics": {_x000D_
          "CreationDate": "2018-03-26T11:46:13.6933601+02:00",_x000D_
          "LastRefreshDate": "2018-02-10T00:22:34.642362+01:00",_x000D_
          "TotalRefreshCount": 32,_x000D_
          "CustomInfo": {}_x000D_
        }_x000D_
      },_x000D_
      "787": {_x000D_
        "$type": "Inside.Core.Formula.Definition.DefinitionAC, Inside.Core.Formula",_x000D_
        "ID": 787,_x000D_
        "Results": [_x000D_
          [_x000D_
            18_x000D_
          ]_x000D_
        ],_x000D_
        "Statistics": {_x000D_
          "CreationDate": "2018-03-26T11:46:13.6933601+02:00",_x000D_
          "LastRefreshDate": "2017-02-27T07:53:12.4331493+01:00",_x000D_
          "TotalRefreshCount": 1,_x000D_
          "CustomInfo": {}_x000D_
        }_x000D_
      },_x000D_
      "788": {_x000D_
        "$type": "Inside.Core.Formula.Definition.DefinitionAC, Inside.Core.Formula",_x000D_
        "ID": 788,_x000D_
        "Results": [_x000D_
          [_x000D_
            0.0_x000D_
          ]_x000D_
        ],_x000D_
        "Statistics": {_x000D_
          "CreationDate": "2018-03-26T11:46:13.6933601+02:00",_x000D_
          "LastRefreshDate": "2018-02-10T00:22:34.4403989+01:00",_x000D_
          "TotalRefreshCount": 33,_x000D_
          "CustomInfo": {}_x000D_
        }_x000D_
      },_x000D_
      "789": {_x000D_
        "$type": "Inside.Core.Formula.Definition.DefinitionAC, Inside.Core.Formula",_x000D_
        "ID": 789,_x000D_
        "Results": [_x000D_
          [_x000D_
            0.0_x000D_
          ]_x000D_
        ],_x000D_
        "Statistics": {_x000D_
          "CreationDate": "2018-03-26T11:46:13.6933601+02:00",_x000D_
          "LastRefreshDate": "2018-02-10T00:22:34.3416331+01:00",_x000D_
          "TotalRefreshCount": 34,_x000D_
          "CustomInfo": {}_x000D_
        }_x000D_
      },_x000D_
      "790": {_x000D_
        "$type": "Inside.Core.Formula.Definition.DefinitionAC, Inside.Core.Formula",_x000D_
        "ID": 790,_x000D_
        "Results": [_x000D_
          [_x000D_
            0.0_x000D_
          ]_x000D_
        ],_x000D_
        "Statistics": {_x000D_
          "CreationDate": "2018-03-26T11:46:13.6933601+02:00",_x000D_
          "LastRefreshDate": "2018-02-10T00:22:34.4041376+01:00",_x000D_
          "TotalRefreshCount": 31,_x000D_
          "CustomInfo": {}_x000D_
        }_x000D_
      },_x000D_
      "791": {_x000D_
        "$type": "Inside.Core.Formula.Definition.DefinitionAC, Inside.Core.Formula",_x000D_
        "ID": 791,_x000D_
        "Results": [_x000D_
          [_x000D_
            4_x000D_
          ]_x000D_
        ],_x000D_
        "Statistics": {_x000D_
          "CreationDate": "2018-03-26T11:46:13.6933601+02:00",_x000D_
          "LastRefreshDate": "2017-02-27T07:53:12.4644009+01:00",_x000D_
          "TotalRefreshCount": 1,_x000D_
          "CustomInfo": {}_x000D_
        }_x000D_
      },_x000D_
      "792": {_x000D_
        "$type": "Inside.Core.Formula.Definition.DefinitionAC, Inside.Core.Formula",_x000D_
        "ID": 792,_x000D_
        "Results": [_x000D_
          [_x000D_
            0.0_x000D_
          ]_x000D_
        ],_x000D_
        "Statistics": {_x000D_
          "CreationDate": "2018-03-26T11:46:13.6933601+02:00",_x000D_
          "LastRefreshDate": "2018-02-10T00:22:34.6045986+01:00",_x000D_
          "TotalRefreshCount": 33,_x000D_
          "CustomInfo": {}_x000D_
        }_x000D_
      },_x000D_
      "793": {_x000D_
        "$type": "Inside.Core.Formula.Definition.DefinitionAC, Inside.Core.Formula",_x000D_
        "ID": 793,_x000D_
        "Results": [_x000D_
          [_x000D_
            0.0_x000D_
          ]_x000D_
        ],_x000D_
        "Statistics": {_x000D_
          "CreationDate": "2018-03-26T11:46:13.6933601+02:00",_x000D_
          "LastRefreshDate": "2018-02-10T00:22:34.3194957+01:00",_x000D_
          "TotalRefreshCount": 34,_x000D_
          "CustomInfo": {}_x000D_
        }_x000D_
      },_x000D_
      "794": {_x000D_
        "$type": "Inside.Core.Formula.Definition.DefinitionAC, Inside.Core.Formula",_x000D_
        "ID": 794,_x000D_
        "Results": [_x000D_
          [_x000D_
            1_x000D_
          ]_x000D_
        ],_x000D_
        "Statistics": {_x000D_
          "CreationDate": "2018-03-26T11:46:13.6933601+02:00",_x000D_
          "LastRefreshDate": "2017-02-27T07:53:12.4800269+01:00",_x000D_
          "TotalRefreshCount": 1,_x000D_
          "CustomInfo": {}_x000D_
        }_x000D_
      },_x000D_
      "795": {_x000D_
        "$type": "Inside.Core.Formula.Definition.DefinitionAC, Inside.Core.Formula",_x000D_
        "ID": 795,_x000D_
        "Results": [_x000D_
          [_x000D_
            0.0_x000D_
          ]_x000D_
        ],_x000D_
        "Statistics": {_x000D_
          "CreationDate": "2018-03-26T11:46:13.6933601+02:00",_x000D_
          "LastRefreshDate": "2018-02-10T00:22:34.3885116+01:00",_x000D_
          "TotalRefreshCount": 33,_x000D_
          "CustomInfo": {}_x000D_
        }_x000D_
      },_x000D_
      "796": {_x000D_
        "$type": "Inside.Core.Formula.Definition.DefinitionAC, Inside.Core.Formula",_x000D_
        "ID": 796,_x000D_
        "Results": [_x000D_
          [_x000D_
            0.0_x000D_
          ]_x000D_
        ],_x000D_
        "Statistics": {_x000D_
          "CreationDate": "2018-03-26T11:46:13.6933601+02:00",_x000D_
          "LastRefreshDate": "2018-02-10T00:22:34.4197632+01:00",_x000D_
          "TotalRefreshCount": 31,_x000D_
          "CustomInfo": {}_x000D_
        }_x000D_
      },_x000D_
      "797": {_x000D_
        "$type": "Inside.Core.Formula.Definition.DefinitionAC, Inside.Core.Formula",_x000D_
        "ID": 797,_x000D_
        "Results": [_x000D_
          [_x000D_
            0.0_x000D_
          ]_x000D_
        ],_x000D_
        "Statistics": {_x000D_
          "CreationDate": "2018-03-26T11:46:13.6933601+02:00",_x000D_
          "LastRefreshDate": "2018-02-10T00:22:34.3728856+01:00",_x000D_
          "TotalRefreshCount": 32,_x000D_
          "CustomInfo": {}_x000D_
        }_x000D_
      },_x000D_
      "798": {_x000D_
        "$type": "Inside.Core.Formula.Definition.DefinitionAC, Inside.Core.Formula",_x000D_
        "ID": 798,_x000D_
        "Results": [_x000D_
          [_x000D_
            0.0_x000D_
          ]_x000D_
        ],_x000D_
        "Statistics": {_x000D_
          "CreationDate": "2018-03-26T11:46:13.6933601+02:00",_x000D_
          "LastRefreshDate": "2018-02-10T00:22:34.441901+01:00",_x000D_
          "TotalRefreshCount": 32,_x000D_
          "CustomInfo": {}_x000D_
        }_x000D_
      },_x000D_
      "799": {_x000D_
        "$type": "Inside.Core.Formula.Definition.DefinitionAC, Inside.Core.Formula",_x000D_
        "ID": 799,_x000D_
        "Results": [_x000D_
          [_x000D_
            0.0_x000D_
          ]_x000D_
        ],_x000D_
        "Statistics": {_x000D_
          "CreationDate": "2018-03-26T11:46:13.6933601+02:00",_x000D_
          "LastRefreshDate": "2018-02-10T00:22:34.5200327+01:00",_x000D_
          "TotalRefreshCount": 31,_x000D_
          "CustomInfo": {}_x000D_
        }_x000D_
      },_x000D_
      "800": {_x000D_
        "$type": "Inside.Core.Formula.Definition.DefinitionAC, Inside.Core.Formula",_x000D_
        "ID": 800,_x000D_
        "Results": [_x000D_
          [_x000D_
            1_x000D_
          ]_x000D_
        ],_x000D_
        "Statistics": {_x000D_
          "CreationDate": "2018-03-26T11:46:13.6933601+02:00",_x000D_
          "LastRefreshDate": "2017-02-27T07:53:12.5581541+01:00",_x000D_
          "TotalRefreshCount": 1,_x000D_
          "CustomInfo": {}_x000D_
        }_x000D_
      },_x000D_
      "801": {_x000D_
        "$type": "Inside.Core.Formula.Definition.DefinitionAC, Inside.Core.Formula",_x000D_
        "ID": 801,_x000D_
        "Results": [_x000D_
          [_x000D_
            0.0_x000D_
          ]_x000D_
        ],_x000D_
        "Statistics": {_x000D_
          "CreationDate": "2018-03-26T11:46:13.6933601+02:00",_x000D_
          "LastRefreshDate": "2018-02-10T00:22:34.4575303+01:00",_x000D_
          "TotalRefreshCount": 33,_x000D_
          "CustomInfo": {}_x000D_
        }_x000D_
      },_x000D_
      "802": {_x000D_
        "$type": "Inside.Core.Formula.Definition.DefinitionAC, Inside.Core.Formula",_x000D_
        "ID": 802,_x000D_
        "Results": [_x000D_
          [_x000D_
            0.0_x000D_
          ]_x000D_
        ],_x000D_
        "Statistics": {_x000D_
          "CreationDate": "2018-03-26T11:46:13.6933601+02:00",_x000D_
          "LastRefreshDate": "2018-02-10T00:22:34.5200327+01:00",_x000D_
          "TotalRefreshCount": 32,_x000D_
          "CustomInfo": {}_x000D_
        }_x000D_
      },_x000D_
      "803": {_x000D_
        "$type": "Inside.Core.Formula.Definition.DefinitionAC, Inside.Core.Formula",_x000D_
        "ID": 803,_x000D_
        "Results": [_x000D_
          [_x000D_
            0.0_x000D_
          ]_x000D_
        ],_x000D_
        "Statistics": {_x000D_
          "CreationDate": "2018-03-26T11:46:13.6933601+02:00",_x000D_
          "LastRefreshDate": "2018-02-10T00:22:34.4041376+01:00",_x000D_
          "TotalRefreshCount": 33,_x000D_
          "CustomInfo": {}_x000D_
        }_x000D_
      },_x000D_
      "804": {_x000D_
        "$type": "Inside.Core.Formula.Definition.DefinitionAC, Inside.Core.Formula",_x000D_
        "ID": 804,_x000D_
        "Results": [_x000D_
          [_x000D_
            0.0_x000D_
          ]_x000D_
        ],_x000D_
        "Statistics": {_x000D_
          "CreationDate": "2018-03-26T11:46:13.6933601+02:00",_x000D_
          "LastRefreshDate": "2018-02-10T00:22:34.537665+01:00",_x000D_
          "TotalRefreshCount": 32,_x000D_
          "CustomInfo": {}_x000D_
        }_x000D_
      },_x000D_
      "805": {_x000D_
        "$type": "Inside.Core.Formula.Definition.DefinitionAC, Inside.Core.Formula",_x000D_
        "ID": 805,_x000D_
        "Results": [_x000D_
          [_x000D_
            0.0_x000D_
          ]_x000D_
        ],_x000D_
        "Statistics": {_x000D_
          "CreationDate": "2018-03-26T11:46:13.6933601+02:00",_x000D_
          "LastRefreshDate": "2018-02-10T00:22:34.35726+01:00",_x000D_
          "TotalRefreshCount": 32,_x000D_
          "CustomInfo": {}_x000D_
        }_x000D_
      },_x000D_
      "806": {_x000D_
        "$type": "Inside.Core.Formula.Definition.DefinitionAC, Inside.Core.Formula",_x000D_
        "ID": 806,_x000D_
        "Results": [_x000D_
          [_x000D_
            4_x000D_
          ]_x000D_
        ],_x000D_
        "Statistics": {_x000D_
          "CreationDate": "2018-03-26T11:46:13.6938601+02:00",_x000D_
          "LastRefreshDate": "2017-02-27T07:53:12.6050334+01:00",_x000D_
          "TotalRefreshCount": 1,_x000D_
          "CustomInfo": {}_x000D_
        }_x000D_
      },_x000D_
      "807": {_x000D_
        "$type": "Inside.Core.Formula.Definition.DefinitionAC, Inside.Core.Formula",_x000D_
        "ID": 807,_x000D_
        "Results": [_x000D_
          [_x000D_
            0.0_x000D_
          ]_x000D_
        ],_x000D_
        "Statistics": {_x000D_
          "CreationDate": "2018-03-26T11:46:13.6938601+02:00",_x000D_
          "LastRefreshDate": "2018-03-15T18:03:30.818471+01:00",_x000D_
          "TotalRefreshCount": 5,_x000D_
          "CustomInfo": {}_x000D_
        }_x000D_
      },_x000D_
      "808": {_x000D_
        "$type": "Inside.Core.Formula.Definition.DefinitionAC, Inside.Core.Formula",_x000D_
        "ID": 808,_x000D_
        "Results": [_x000D_
          [_x000D_
            6.0_x000D_
          ]_x000D_
        ],_x000D_
        "Statistics": {_x000D_
          "CreationDate": "2018-03-26T11:46:13.6938601+02:00",_x000D_
          "LastRefreshDate": "2018-03-15T18:03:30.5554303+01:00",_x000D_
          "TotalRefreshCount": 5,_x000D_
          "CustomInfo": {}_x000D_
        }_x000D_
      },_x000D_
      "809": {_x000D_
        "$type": "Inside.Core.Formula.Definition.DefinitionAC, Inside.Core.Formula",_x000D_
        "ID": 809,_x000D_
        "Results": [_x000D_
          [_x000D_
            1.0_x000D_
          ]_x000D_
        ],_x000D_
        "Statistics": {_x000D_
          "CreationDate": "2018-03-26T11:46:13.6938601+02:00",_x000D_
          "LastRefreshDate": "2018-03-15T18:03:30.7715955+01:00",_x000D_
          "TotalRefreshCount": 5,_x000D_
          "CustomInfo": {}_x000D_
        }_x000D_
      },_x000D_
      "810": {_x000D_
        "$type": "Inside.Core.Formula.Definition.DefinitionAC, Inside.Core.Formula",_x000D_
        "ID": 810,_x000D_
        "Results": [_x000D_
          [_x000D_
            0.0_x000D_
          ]_x000D_
        ],_x000D_
        "Statistics": {_x000D_
          "CreationDate": "2018-03-26T11:46:13.6938601+02:00",_x000D_
          "LastRefreshDate": "2018-03-15T18:03:30.818471+01:00",_x000D_
          "TotalRefreshCount": 5,_x000D_
          "CustomInfo": {}_x000D_
        }_x000D_
      },_x000D_
      "811": {_x000D_
        "$type": "Inside.Core.Formula.Definition.DefinitionAC, Inside.Core.Formula",_x000D_
        "ID": 811,_x000D_
        "Results": [_x000D_
          [_x000D_
            0.0_x000D_
          ]_x000D_
        ],_x000D_
        "Statistics": {_x000D_
          "CreationDate": "2018-03-26T11:46:13.6938601+02:00",_x000D_
          "LastRefreshDate": "2018-03-15T18:03:30.7715955+01:00",_x000D_
          "TotalRefreshCount": 5,_x000D_
          "CustomInfo": {}_x000D_
        }_x000D_
      },_x000D_
      "812": {_x000D_
        "$type": "Inside.Core.Formula.Definition.DefinitionAC, Inside.Core.Formula",_x000D_
        "ID": 812,_x000D_
        "Results": [_x000D_
          [_x000D_
            0.0_x000D_
          ]_x000D_
        ],_x000D_
        "Statistics": {_x000D_
          "CreationDate": "2018-03-26T11:46:13.6938601+02:00",_x000D_
          "LastRefreshDate": "2018-03-15T18:03:30.5554303+01:00",_x000D_
          "TotalRefreshCount": 5,_x000D_
          "CustomInfo": {}_x000D_
        }_x000D_
      },_x000D_
      "813": {_x000D_
        "$type": "Inside.Core.Formula.Definition.DefinitionAC, Inside.Core.Formula",_x000D_
        "ID": 813,_x000D_
        "Results": [_x000D_
          [_x000D_
            0.0_x000D_
          ]_x000D_
        ],_x000D_
        "Statistics": {_x000D_
          "CreationDate": "2018-03-26T11:46:13.6938601+02:00",_x000D_
          "LastRefreshDate": "2018-03-15T18:03:30.6023058+01:00",_x000D_
          "TotalRefreshCount": 5,_x000D_
          "CustomInfo": {}_x000D_
        }_x000D_
      },_x000D_
      "814": {_x000D_
        "$type": "Inside.Core.Formula.Definition.DefinitionAC, Inside.Core.Formula",_x000D_
        "ID": 814,_x000D_
        "Results": [_x000D_
          [_x000D_
            6.0_x000D_
          ]_x000D_
        ],_x000D_
        "Statistics": {_x000D_
          "CreationDate": "2018-03-26T11:46:13.6938601+02:00",_x000D_
          "LastRefreshDate": "2018-03-15T18:03:30.6179345+01:00",_x000D_
          "TotalRefreshCount": 5,_x000D_
          "CustomInfo": {}_x000D_
        }_x000D_
      },_x000D_
      "815": {_x000D_
        "$type": "Inside.Core.Formula.Definition.DefinitionAC, Inside.Core.Formula",_x000D_
        "ID": 815,_x000D_
        "Results": [_x000D_
          [_x000D_
            0.0_x000D_
          ]_x000D_
        ],_x000D_
        "Statistics": {_x000D_
          "CreationDate": "2018-03-26T11:46:13.6938601+02:00",_x000D_
          "LastRefreshDate": "2018-03-15T18:03:30.818471+01:00",_x000D_
          "TotalRefreshCount": 5,_x000D_
          "CustomInfo": {}_x000D_
        }_x000D_
      },_x000D_
      "816": {_x000D_
        "$type": "Inside.Core.Formula.Definition.DefinitionAC, Inside.Core.Formula",_x000D_
        "ID": 816,_x000D_
        "Results": [_x000D_
          [_x000D_
            0.0_x000D_
          ]_x000D_
        ],_x000D_
        "Statistics": {</t>
  </si>
  <si>
    <t>_x000D_
          "CreationDate": "2018-03-26T11:46:13.6938601+02:00",_x000D_
          "LastRefreshDate": "2018-03-15T18:03:30.5398024+01:00",_x000D_
          "TotalRefreshCount": 5,_x000D_
          "CustomInfo": {}_x000D_
        }_x000D_
      },_x000D_
      "817": {_x000D_
        "$type": "Inside.Core.Formula.Definition.DefinitionAC, Inside.Core.Formula",_x000D_
        "ID": 817,_x000D_
        "Results": [_x000D_
          [_x000D_
            21.0_x000D_
          ]_x000D_
        ],_x000D_
        "Statistics": {_x000D_
          "CreationDate": "2018-03-26T11:46:13.6938601+02:00",_x000D_
          "LastRefreshDate": "2018-03-15T18:03:30.5866803+01:00",_x000D_
          "TotalRefreshCount": 5,_x000D_
          "CustomInfo": {}_x000D_
        }_x000D_
      },_x000D_
      "818": {_x000D_
        "$type": "Inside.Core.Formula.Definition.DefinitionAC, Inside.Core.Formula",_x000D_
        "ID": 818,_x000D_
        "Results": [_x000D_
          [_x000D_
            0.0_x000D_
          ]_x000D_
        ],_x000D_
        "Statistics": {_x000D_
          "CreationDate": "2018-03-26T11:46:13.6938601+02:00",_x000D_
          "LastRefreshDate": "2018-03-15T18:03:30.8874873+01:00",_x000D_
          "TotalRefreshCount": 5,_x000D_
          "CustomInfo": {}_x000D_
        }_x000D_
      },_x000D_
      "819": {_x000D_
        "$type": "Inside.Core.Formula.Definition.DefinitionAC, Inside.Core.Formula",_x000D_
        "ID": 819,_x000D_
        "Results": [_x000D_
          [_x000D_
            0.0_x000D_
          ]_x000D_
        ],_x000D_
        "Statistics": {_x000D_
          "CreationDate": "2018-03-26T11:46:13.6938601+02:00",_x000D_
          "LastRefreshDate": "2018-03-15T18:03:30.740343+01:00",_x000D_
          "TotalRefreshCount": 5,_x000D_
          "CustomInfo": {}_x000D_
        }_x000D_
      },_x000D_
      "820": {_x000D_
        "$type": "Inside.Core.Formula.Definition.DefinitionAC, Inside.Core.Formula",_x000D_
        "ID": 820,_x000D_
        "Results": [_x000D_
          [_x000D_
            5.0_x000D_
          ]_x000D_
        ],_x000D_
        "Statistics": {_x000D_
          "CreationDate": "2018-03-26T11:46:13.6938601+02:00",_x000D_
          "LastRefreshDate": "2018-03-15T18:03:30.5398024+01:00",_x000D_
          "TotalRefreshCount": 5,_x000D_
          "CustomInfo": {}_x000D_
        }_x000D_
      },_x000D_
      "821": {_x000D_
        "$type": "Inside.Core.Formula.Definition.DefinitionAC, Inside.Core.Formula",_x000D_
        "ID": 821,_x000D_
        "Results": [_x000D_
          [_x000D_
            0.0_x000D_
          ]_x000D_
        ],_x000D_
        "Statistics": {_x000D_
          "CreationDate": "2018-03-26T11:46:13.6938601+02:00",_x000D_
          "LastRefreshDate": "2018-03-15T18:03:30.5866803+01:00",_x000D_
          "TotalRefreshCount": 5,_x000D_
          "CustomInfo": {}_x000D_
        }_x000D_
      },_x000D_
      "822": {_x000D_
        "$type": "Inside.Core.Formula.Definition.DefinitionAC, Inside.Core.Formula",_x000D_
        "ID": 822,_x000D_
        "Results": [_x000D_
          [_x000D_
            0.0_x000D_
          ]_x000D_
        ],_x000D_
        "Statistics": {_x000D_
          "CreationDate": "2018-03-26T11:46:13.6938601+02:00",_x000D_
          "LastRefreshDate": "2018-03-15T18:03:30.8874873+01:00",_x000D_
          "TotalRefreshCount": 5,_x000D_
          "CustomInfo": {}_x000D_
        }_x000D_
      },_x000D_
      "823": {_x000D_
        "$type": "Inside.Core.Formula.Definition.DefinitionAC, Inside.Core.Formula",_x000D_
        "ID": 823,_x000D_
        "Results": [_x000D_
          [_x000D_
            1.0_x000D_
          ]_x000D_
        ],_x000D_
        "Statistics": {_x000D_
          "CreationDate": "2018-03-26T11:46:13.6938601+02:00",_x000D_
          "LastRefreshDate": "2018-03-15T18:03:30.740343+01:00",_x000D_
          "TotalRefreshCount": 5,_x000D_
          "CustomInfo": {}_x000D_
        }_x000D_
      },_x000D_
      "824": {_x000D_
        "$type": "Inside.Core.Formula.Definition.DefinitionAC, Inside.Core.Formula",_x000D_
        "ID": 824,_x000D_
        "Results": [_x000D_
          [_x000D_
            0.0_x000D_
          ]_x000D_
        ],_x000D_
        "Statistics": {_x000D_
          "CreationDate": "2018-03-26T11:46:13.6938601+02:00",_x000D_
          "LastRefreshDate": "2018-03-15T18:03:30.5398024+01:00",_x000D_
          "TotalRefreshCount": 5,_x000D_
          "CustomInfo": {}_x000D_
        }_x000D_
      },_x000D_
      "825": {_x000D_
        "$type": "Inside.Core.Formula.Definition.DefinitionAC, Inside.Core.Formula",_x000D_
        "ID": 825,_x000D_
        "Results": [_x000D_
          [_x000D_
            2.0_x000D_
          ]_x000D_
        ],_x000D_
        "Statistics": {_x000D_
          "CreationDate": "2018-03-26T11:46:13.6938601+02:00",_x000D_
          "LastRefreshDate": "2018-03-15T18:03:30.5866803+01:00",_x000D_
          "TotalRefreshCount": 5,_x000D_
          "CustomInfo": {}_x000D_
        }_x000D_
      },_x000D_
      "826": {_x000D_
        "$type": "Inside.Core.Formula.Definition.DefinitionAC, Inside.Core.Formula",_x000D_
        "ID": 826,_x000D_
        "Results": [_x000D_
          [_x000D_
            5.0_x000D_
          ]_x000D_
        ],_x000D_
        "Statistics": {_x000D_
          "CreationDate": "2018-03-26T11:46:13.6938601+02:00",_x000D_
          "LastRefreshDate": "2018-03-15T18:03:30.6869496+01:00",_x000D_
          "TotalRefreshCount": 5,_x000D_
          "CustomInfo": {}_x000D_
        }_x000D_
      },_x000D_
      "827": {_x000D_
        "$type": "Inside.Core.Formula.Definition.DefinitionAC, Inside.Core.Formula",_x000D_
        "ID": 827,_x000D_
        "Results": [_x000D_
          [_x000D_
            0.0_x000D_
          ]_x000D_
        ],_x000D_
        "Statistics": {_x000D_
          "CreationDate": "2018-03-26T11:46:13.6938601+02:00",_x000D_
          "LastRefreshDate": "2018-03-15T18:03:30.5710566+01:00",_x000D_
          "TotalRefreshCount": 5,_x000D_
          "CustomInfo": {}_x000D_
        }_x000D_
      },_x000D_
      "828": {_x000D_
        "$type": "Inside.Core.Formula.Definition.DefinitionAC, Inside.Core.Formula",_x000D_
        "ID": 828,_x000D_
        "Results": [_x000D_
          [_x000D_
            8.0_x000D_
          ]_x000D_
        ],_x000D_
        "Statistics": {_x000D_
          "CreationDate": "2018-03-26T11:46:13.6938601+02:00",_x000D_
          "LastRefreshDate": "2018-03-15T18:03:30.4707934+01:00",_x000D_
          "TotalRefreshCount": 5,_x000D_
          "CustomInfo": {}_x000D_
        }_x000D_
      },_x000D_
      "829": {_x000D_
        "$type": "Inside.Core.Formula.Definition.DefinitionAC, Inside.Core.Formula",_x000D_
        "ID": 829,_x000D_
        "Results": [_x000D_
          [_x000D_
            2.0_x000D_
          ]_x000D_
        ],_x000D_
        "Statistics": {_x000D_
          "CreationDate": "2018-03-26T11:46:13.6938601+02:00",_x000D_
          "LastRefreshDate": "2018-03-15T18:03:30.8028476+01:00",_x000D_
          "TotalRefreshCount": 5,_x000D_
          "CustomInfo": {}_x000D_
        }_x000D_
      },_x000D_
      "830": {_x000D_
        "$type": "Inside.Core.Formula.Definition.DefinitionAC, Inside.Core.Formula",_x000D_
        "ID": 830,_x000D_
        "Results": [_x000D_
          [_x000D_
            4.0_x000D_
          ]_x000D_
        ],_x000D_
        "Statistics": {_x000D_
          "CreationDate": "2018-03-26T11:46:13.6938601+02:00",_x000D_
          "LastRefreshDate": "2018-03-15T18:03:30.6179345+01:00",_x000D_
          "TotalRefreshCount": 5,_x000D_
          "CustomInfo": {}_x000D_
        }_x000D_
      },_x000D_
      "831": {_x000D_
        "$type": "Inside.Core.Formula.Definition.DefinitionAC, Inside.Core.Formula",_x000D_
        "ID": 831,_x000D_
        "Results": [_x000D_
          [_x000D_
            16.0_x000D_
          ]_x000D_
        ],_x000D_
        "Statistics": {_x000D_
          "CreationDate": "2018-03-26T11:46:13.6938601+02:00",_x000D_
          "LastRefreshDate": "2018-03-15T18:03:30.7398405+01:00",_x000D_
          "TotalRefreshCount": 5,_x000D_
          "CustomInfo": {}_x000D_
        }_x000D_
      },_x000D_
      "832": {_x000D_
        "$type": "Inside.Core.Formula.Definition.DefinitionAC, Inside.Core.Formula",_x000D_
        "ID": 832,_x000D_
        "Results": [_x000D_
          [_x000D_
            0.0_x000D_
          ]_x000D_
        ],_x000D_
        "Statistics": {_x000D_
          "CreationDate": "2018-03-26T11:46:13.6938601+02:00",_x000D_
          "LastRefreshDate": "2018-03-15T18:03:30.7182029+01:00",_x000D_
          "TotalRefreshCount": 5,_x000D_
          "CustomInfo": {}_x000D_
        }_x000D_
      },_x000D_
      "833": {_x000D_
        "$type": "Inside.Core.Formula.Definition.DefinitionAC, Inside.Core.Formula",_x000D_
        "ID": 833,_x000D_
        "Results": [_x000D_
          [_x000D_
            0.0_x000D_
          ]_x000D_
        ],_x000D_
        "Statistics": {_x000D_
          "CreationDate": "2018-03-26T11:46:13.6938601+02:00",_x000D_
          "LastRefreshDate": "2018-03-15T18:03:30.5398024+01:00",_x000D_
          "TotalRefreshCount": 5,_x000D_
          "CustomInfo": {}_x000D_
        }_x000D_
      },_x000D_
      "834": {_x000D_
        "$type": "Inside.Core.Formula.Definition.DefinitionAC, Inside.Core.Formula",_x000D_
        "ID": 834,_x000D_
        "Results": [_x000D_
          [_x000D_
            0.0_x000D_
          ]_x000D_
        ],_x000D_
        "Statistics": {_x000D_
          "CreationDate": "2018-03-26T11:46:13.6938601+02:00",_x000D_
          "LastRefreshDate": "2018-03-15T18:03:30.8406069+01:00",_x000D_
          "TotalRefreshCount": 5,_x000D_
          "CustomInfo": {}_x000D_
        }_x000D_
      },_x000D_
      "835": {_x000D_
        "$type": "Inside.Core.Formula.Definition.DefinitionAC, Inside.Core.Formula",_x000D_
        "ID": 835,_x000D_
        "Results": [_x000D_
          [_x000D_
            0.0_x000D_
          ]_x000D_
        ],_x000D_
        "Statistics": {_x000D_
          "CreationDate": "2018-03-26T11:46:13.6938601+02:00",_x000D_
          "LastRefreshDate": "2018-03-15T18:03:30.7559717+01:00",_x000D_
          "TotalRefreshCount": 5,_x000D_
          "CustomInfo": {}_x000D_
        }_x000D_
      },_x000D_
      "836": {_x000D_
        "$type": "Inside.Core.Formula.Definition.DefinitionAC, Inside.Core.Formula",_x000D_
        "ID": 836,_x000D_
        "Results": [_x000D_
          [_x000D_
            37.0_x000D_
          ]_x000D_
        ],_x000D_
        "Statistics": {_x000D_
          "CreationDate": "2018-03-26T11:46:13.6938601+02:00",_x000D_
          "LastRefreshDate": "2018-03-15T18:03:30.6400713+01:00",_x000D_
          "TotalRefreshCount": 5,_x000D_
          "CustomInfo": {}_x000D_
        }_x000D_
      },_x000D_
      "837": {_x000D_
        "$type": "Inside.Core.Formula.Definition.DefinitionAC, Inside.Core.Formula",_x000D_
        "ID": 837,_x000D_
        "Results": [_x000D_
          [_x000D_
            0.0_x000D_
          ]_x000D_
        ],_x000D_
        "Statistics": {_x000D_
          "CreationDate": "2018-03-26T11:46:13.6943605+02:00",_x000D_
          "LastRefreshDate": "2018-03-15T18:03:30.6869496+01:00",_x000D_
          "TotalRefreshCount": 5,_x000D_
          "CustomInfo": {}_x000D_
        }_x000D_
      },_x000D_
      "838": {_x000D_
        "$type": "Inside.Core.Formula.Definition.DefinitionAC, Inside.Core.Formula",_x000D_
        "ID": 838,_x000D_
        "Results": [_x000D_
          [_x000D_
            0.0_x000D_
          ]_x000D_
        ],_x000D_
        "Statistics": {_x000D_
          "CreationDate": "2018-03-26T11:46:13.6943605+02:00",_x000D_
          "LastRefreshDate": "2018-03-15T18:03:30.6400713+01:00",_x000D_
          "TotalRefreshCount": 5,_x000D_
          "CustomInfo": {}_x000D_
        }_x000D_
      },_x000D_
      "839": {_x000D_
        "$type": "Inside.Core.Formula.Definition.DefinitionAC, Inside.Core.Formula",_x000D_
        "ID": 839,_x000D_
        "Results": [_x000D_
          [_x000D_
            0.0_x000D_
          ]_x000D_
        ],_x000D_
        "Statistics": {_x000D_
          "CreationDate": "2018-03-26T11:46:13.6943605+02:00",_x000D_
          "LastRefreshDate": "2018-03-15T18:03:30.6179345+01:00",_x000D_
          "TotalRefreshCount": 5,_x000D_
          "CustomInfo": {}_x000D_
        }_x000D_
      },_x000D_
      "840": {_x000D_
        "$type": "Inside.Core.Formula.Definition.DefinitionAC, Inside.Core.Formula",_x000D_
        "ID": 840,_x000D_
        "Results": [_x000D_
          [_x000D_
            3.0_x000D_
          ]_x000D_
        ],_x000D_
        "Statistics": {_x000D_
          "CreationDate": "2018-03-26T11:46:13.6943605+02:00",_x000D_
          "LastRefreshDate": "2018-03-15T18:03:30.7025767+01:00",_x000D_
          "TotalRefreshCount": 5,_x000D_
          "CustomInfo": {}_x000D_
        }_x000D_
      },_x000D_
      "841": {_x000D_
        "$type": "Inside.Core.Formula.Definition.DefinitionAC, Inside.Core.Formula",_x000D_
        "ID": 841,_x000D_
        "Results": [_x000D_
          [_x000D_
            8.0_x000D_
          ]_x000D_
        ],_x000D_
        "Statistics": {_x000D_
          "CreationDate": "2018-03-26T11:46:13.6943605+02:00",_x000D_
          "LastRefreshDate": "2018-03-15T18:03:30.7182029+01:00",_x000D_
          "TotalRefreshCount": 5,_x000D_
          "CustomInfo": {}_x000D_
        }_x000D_
      },_x000D_
      "842": {_x000D_
        "$type": "Inside.Core.Formula.Definition.DefinitionAC, Inside.Core.Formula",_x000D_
        "ID": 842,_x000D_
        "Results": [_x000D_
          [_x000D_
            0.0_x000D_
          ]_x000D_
        ],_x000D_
        "Statistics": {_x000D_
          "CreationDate": "2018-03-26T11:46:13.6943605+02:00",_x000D_
          "LastRefreshDate": "2018-03-15T18:03:30.7559717+01:00",_x000D_
          "TotalRefreshCount": 5,_x000D_
          "CustomInfo": {}_x000D_
        }_x000D_
      },_x000D_
      "843": {_x000D_
        "$type": "Inside.Core.Formula.Definition.DefinitionAC, Inside.Core.Formula",_x000D_
        "ID": 843,_x000D_
        "Results": [_x000D_
          [_x000D_
            0.0_x000D_
          ]_x000D_
        ],_x000D_
        "Statistics": {_x000D_
          "CreationDate": "2018-03-26T11:46:13.6943605+02:00",_x000D_
          "LastRefreshDate": "2018-03-15T18:03:30.6713451+01:00",_x000D_
          "TotalRefreshCount": 5,_x000D_
          "CustomInfo": {}_x000D_
        }_x000D_
      },_x000D_
      "844": {_x000D_
        "$type": "Inside.Core.Formula.Definition.DefinitionAC, Inside.Core.Formula",_x000D_
        "ID": 844,_x000D_
        "Results": [_x000D_
          [_x000D_
            0.0_x000D_
          ]_x000D_
        ],_x000D_
        "Statistics": {_x000D_
          "CreationDate": "2018-03-26T11:46:13.6943605+02:00",_x000D_
          "LastRefreshDate": "2018-03-15T18:03:30.8406069+01:00",_x000D_
          "TotalRefreshCount": 5,_x000D_
          "CustomInfo": {}_x000D_
        }_x000D_
      },_x000D_
      "845": {_x000D_
        "$type": "Inside.Core.Formula.Definition.DefinitionAC, Inside.Core.Formula",_x000D_
        "ID": 845,_x000D_
        "Results": [_x000D_
          [_x000D_
            10.0_x000D_
          ]_x000D_
        ],_x000D_
        "Statistics": {_x000D_
          "CreationDate": "2018-03-26T11:46:13.6943605+02:00",_x000D_
          "LastRefreshDate": "2018-03-15T18:03:30.7715955+01:00",_x000D_
          "TotalRefreshCount": 5,_x000D_
          "CustomInfo": {}_x000D_
        }_x000D_
      },_x000D_
      "846": {_x000D_
        "$type": "Inside.Core.Formula.Definition.DefinitionAC, Inside.Core.Formula",_x000D_
        "ID": 846,_x000D_
        "Results": [_x000D_
          [_x000D_
            9.0_x000D_
          ]_x000D_
        ],_x000D_
        "Statistics": {_x000D_
          "CreationDate": "2018-03-26T11:46:13.6943605+02:00",_x000D_
          "LastRefreshDate": "2018-03-15T18:03:30.8562373+01:00",_x000D_
          "TotalRefreshCount": 5,_x000D_
          "CustomInfo": {}_x000D_
        }_x000D_
      },_x000D_
      "847": {_x000D_
        "$type": "Inside.Core.Formula.Definition.DefinitionAC, Inside.Core.Formula",_x000D_
        "ID": 847,_x000D_
        "Results": [_x000D_
          [_x000D_
            5.0_x000D_
          ]_x000D_
        ],_x000D_
        "Statistics": {_x000D_
          "CreationDate": "2018-03-26T11:46:13.6943605+02:00",_x000D_
          "LastRefreshDate": "2018-03-15T18:03:30.5554303+01:00",_x000D_
          "TotalRefreshCount": 5,_x000D_
          "CustomInfo": {}_x000D_
        }_x000D_
      },_x000D_
      "848": {_x000D_
        "$type": "Inside.Core.Formula.Definition.DefinitionAC, Inside.Core.Formula",_x000D_
        "ID": 848,_x000D_
        "Results": [_x000D_
          [_x000D_
            37.0_x000D_
          ]_x000D_
        ],_x000D_
        "Statistics": {_x000D_
          "CreationDate": "2018-03-26T11:46:13.6943605+02:00",_x000D_
          "LastRefreshDate": "2018-03-15T18:03:30.7872197+01:00",_x000D_
          "TotalRefreshCount": 5,_x000D_
          "CustomInfo": {}_x000D_
        }_x000D_
      },_x000D_
      "849": {_x000D_
        "$type": "Inside.Core.Formula.Definition.DefinitionAC, Inside.Core.Formula",_x000D_
        "ID": 849,_x000D_
        "Results": [_x000D_
          [_x000D_
            1.0_x000D_
          ]_x000D_
        ],_x000D_
        "Statistics": {_x000D_
          "CreationDate": "2018-03-26T11:46:13.6943605+02:00",_x000D_
          "LastRefreshDate": "2018-03-15T18:03:30.4551676+01:00",_x000D_
          "TotalRefreshCount": 5,_x000D_
          "CustomInfo": {}_x000D_
        }_x000D_
      },_x000D_
      "850": {_x000D_
        "$type": "Inside.Core.Formula.Definition.DefinitionAC, Inside.Core.Formula",_x000D_
        "ID": 850,_x000D_
        "Results": [_x000D_
          [_x000D_
            0.0_x000D_
          ]_x000D_
        ],_x000D_
        "Statistics": {_x000D_
          "CreationDate": "2018-03-26T11:46:13.6943605+02:00",_x000D_
          "LastRefreshDate": "2018-03-15T18:03:30.6869496+01:00",_x000D_
          "TotalRefreshCount": 5,_x000D_
          "CustomInfo": {}_x000D_
        }_x000D_
      },_x000D_
      "851": {_x000D_
        "$type": "Inside.Core.Formula.Definition.DefinitionAC, Inside.Core.Formula",_x000D_
        "ID": 851,_x000D_
        "Results": [_x000D_
          [_x000D_
            1.0_x000D_
          ]_x000D_
        ],_x000D_
        "Statistics": {_x000D_
          "CreationDate": "2018-03-26T11:46:13.6943605+02:00",_x000D_
          "LastRefreshDate": "2018-03-15T18:03:30.871884+01:00",_x000D_
          "TotalRefreshCount": 5,_x000D_
          "CustomInfo": {}_x000D_
        }_x000D_
      },_x000D_
      "852": {_x000D_
        "$type": "Inside.Core.Formula.Definition.DefinitionAC, Inside.Core.Formula",_x000D_
        "ID": 852,_x000D_
        "Results": [_x000D_
          [_x000D_
            0.0_x000D_
          ]_x000D_
        ],_x000D_
        "Statistics": {_x000D_
          "CreationDate": "2018-03-26T11:46:13.6943605+02:00",_x000D_
          "LastRefreshDate": "2018-03-15T18:03:30.6713451+01:00",_x000D_
          "TotalRefreshCount": 5,_x000D_
          "CustomInfo": {}_x000D_
        }_x000D_
      },_x000D_
      "853": {_x000D_
        "$type": "Inside.Core.Formula.Definition.DefinitionAC, Inside.Core.Formula",_x000D_
        "ID": 853,_x000D_
        "Results": [_x000D_
          [_x000D_
            0.0_x000D_
          ]_x000D_
        ],_x000D_
        "Statistics": {_x000D_
          "CreationDate": "2018-03-26T11:46:13.6943605+02:00",_x000D_
          "LastRefreshDate": "2018-03-15T18:03:30.6023058+01:00",_x000D_
          "TotalRefreshCount": 5,_x000D_
          "CustomInfo": {}_x000D_
        }_x000D_
      },_x000D_
      "854": {_x000D_
        "$type": "Inside.Core.Formula.Definition.DefinitionAC, Inside.Core.Formula",_x000D_
        "ID": 854,_x000D_
        "Results": [_x000D_
          [_x000D_
            2.0_x000D_
          ]_x000D_
        ],_x000D_
        "Statistics": {_x000D_
          "CreationDate": "2018-03-26T11:46:13.6943605+02:00",_x000D_
          "LastRefreshDate": "2018-03-15T18:03:30.7025767+01:00",_x000D_
          "TotalRefreshCount": 5,_x000D_
          "CustomInfo": {}_x000D_
        }_x000D_
      },_x000D_
      "855": {_x000D_
        "$type": "Inside.Core.Formula.Definition.DefinitionAC, Inside.Core.Formula",_x000D_
        "ID": 855,_x000D_
        "Results": [_x000D_
          [_x000D_
            0.0_x000D_
          ]_x000D_
        ],_x000D_
        "Statistics": {_x000D_
          "CreationDate": "2018-03-26T11:46:13.6943605+02:00",_x000D_
          "LastRefreshDate": "2018-03-15T18:03:30.871884+01:00",_x000D_
          "TotalRefreshCount": 5,_x000D_
          "CustomInfo": {}_x000D_
        }_x000D_
      },_x000D_
      "856": {_x000D_
        "$type": "Inside.Core.Formula.Definition.DefinitionAC, Inside.Core.Formula",_x000D_
        "ID": 856,_x000D_
        "Results": [_x000D_
          [_x000D_
            0.0_x000D_
          ]_x000D_
        ],_x000D_
        "Statistics": {_x000D_
          "CreationDate": "2018-03-26T11:46:13.6943605+02:00",_x000D_
          "LastRefreshDate": "2018-03-15T18:03:30.5710566+01:00",_x000D_
          "TotalRefreshCount": 5,_x000D_
          "CustomInfo": {}_x000D_
        }_x000D_
      },_x000D_
      "857": {_x000D_
        "$type": "Inside.Core.Formula.Definition.DefinitionAC, Inside.Core.Formula",_x000D_
        "ID": 857,_x000D_
        "Results": [_x000D_
          [_x000D_
            11.0_x000D_
          ]_x000D_
        ],_x000D_
        "Statistics": {_x000D_
          "CreationDate": "2018-03-26T11:46:13.6943605+02:00",_x000D_
          "LastRefreshDate": "2018-03-15T18:03:30.6713451+01:00",_x000D_
          "TotalRefreshCount": 5,_x000D_
          "CustomInfo": {}_x000D_
        }_x000D_
      },_x000D_
      "858": {_x000D_
        "$type": "Inside.Core.Formula.Definition.DefinitionAC, Inside.Core.Formula",_x000D_
        "ID": 858,_x000D_
        "Results": [_x000D_
          [_x000D_
            0.0_x000D_
          ]_x000D_
        ],_x000D_
        "Statistics": {_x000D_
          "CreationDate": "2018-03-26T11:46:13.6943605+02:00",_x000D_
          "LastRefreshDate": "2018-03-15T18:03:30.7025767+01:00",_x000D_
          "TotalRefreshCount": 5,_x000D_
          "CustomInfo": {}_x000D_
        }_x000D_
      },_x000D_
      "859": {_x000D_
        "$type": "Inside.Core.Formula.Definition.DefinitionAC, Inside.Core.Formula",_x000D_
        "ID": 859,_x000D_
        "Results": [_x000D_
          [_x000D_
            0.0_x000D_
          ]_x000D_
        ],_x000D_
        "Statistics": {_x000D_
          "CreationDate": "2018-03-26T11:46:13.6943605+02:00",_x000D_
          "LastRefreshDate": "2018-03-15T18:03:30.7872197+01:00",_x000D_
          "TotalRefreshCount": 5,_x000D_
          "CustomInfo": {}_x000D_
        }_x000D_
      },_x000D_
      "860": {_x000D_
        "$type": "Inside.Core.Formula.Definition.DefinitionAC, Inside.Core.Formula",_x000D_
        "ID": 860,_x000D_
        "Results": [_x000D_
          [_x000D_
            2.0_x000D_
          ]_x000D_
        ],_x000D_
        "Statistics": {_x000D_
          "CreationDate": "2018-03-26T11:46:13.6943605+02:00",_x000D_
          "LastRefreshDate": "2018-03-15T18:03:30.5710566+01:00",_x000D_
          "TotalRefreshCount": 5,_x000D_
          "CustomInfo": {}_x000D_
        }_x000D_
      },_x000D_
      "861": {_x000D_
        "$type": "Inside.Core.Formula.Definition.DefinitionAC, Inside.Core.Formula",_x000D_
        "ID": 861,_x000D_
        "Results": [_x000D_
          [_x000D_
            0.0_x000D_
          ]_x000D_
        ],_x000D_
        "Statistics": {_x000D_
          "CreationDate": "2018-03-26T11:46:13.6943605+02:00",_x000D_
          "LastRefreshDate": "2018-03-15T18:03:30.6023058+01:00",_x000D_
          "TotalRefreshCount": 5,_x000D_
          "CustomInfo": {}_x000D_
        }_x000D_
      },_x000D_
      "862": {_x000D_
        "$type": "Inside.Core.Formula.Definition.DefinitionAC, Inside.Core.Formula",_x000D_
        "ID": 862,_x000D_
        "Results": [_x000D_
          [_x000D_
            5.0_x000D_
          ]_x000D_
        ],_x000D_
        "Statistics": {_x000D_
          "CreationDate": "2018-03-26T11:46:13.6943605+02:00",_x000D_
          "LastRefreshDate": "2018-03-15T18:03:30.8028476+01:00",_x000D_
          "TotalRefreshCount": 5,_x000D_
          "CustomInfo": {}_x000D_
        }_x000D_
      },_x000D_
      "863": {_x000D_
        "$type": "Inside.Core.Formula.Definition.DefinitionAC, Inside.Core.Formula",_x000D_
        "ID": 863,_x000D_
        "Results": [_x000D_
          [_x000D_
            5.0_x000D_
          ]_x000D_
        ],_x000D_
        "Statistics": {_x000D_
          "CreationDate": "2018-03-26T11:46:13.6943605+02:00",_x000D_
          "LastRefreshDate": "2018-03-15T18:03:30.6380675+01:00",_x000D_
          "TotalRefreshCount": 5,_x000D_
          "CustomInfo": {}_x000D_
        }_x000D_
      },_x000D_
      "864": {_x000D_
        "$type": "Inside.Core.Formula.Definition.DefinitionAC, Inside.Core.Formula",_x000D_
        "ID": 864,_x000D_
        "Results": [_x000D_
          [_x000D_
            3.0_x000D_
          ]_x000D_
        ],_x000D_
        "Statistics": {_x000D_
          "CreationDate": "2018-03-26T11:46:13.6943605+02:00",_x000D_
          "LastRefreshDate": "2018-03-15T18:03:30.4864259+01:00",_x000D_
          "TotalRefreshCount": 5,_x000D_
          "CustomInfo": {}_x000D_
        }_x000D_
      },_x000D_
      "865": {_x000D_
        "$type": "Inside.Core.Formula.Definition.DefinitionAC, Inside.Core.Formula",_x000D_
        "ID": 865,_x000D_
        "Results": [_x000D_
          [_x000D_
            4.0_x000D_
          ]_x000D_
        ],_x000D_
        "Statistics": {_x000D_
          "CreationDate": "2018-03-26T11:46:13.6943605+02:00",_x000D_
          "LastRefreshDate": "2018-03-15T18:03:30.6400713+01:00",_x000D_
          "TotalRefreshCount": 5,_x000D_
          "CustomInfo": {}_x000D_
        }_x000D_
      },_x000D_
      "866": {_x000D_
        "$type": "Inside.Core.Formula.Definition.DefinitionAC, Inside.Core.Formula",_x000D_
        "ID": 866,_x000D_
        "Results": [_x000D_
          [_x000D_
            0.0_x000D_
          ]_x000D_
        ],_x000D_
        "Statistics": {_x000D_
          "CreationDate": "2018-03-26T11:46:13.6943605+02:00",_x000D_
          "LastRefreshDate": "2018-03-15T18:03:30.4707934+01:00",_x000D_
          "TotalRefreshCount": 5,_x000D_
          "CustomInfo": {}_x000D_
        }_x000D_
      },_x000D_
      "867": {_x000D_
        "$type": "Inside.Core.Formula.Definition.DefinitionAC, Inside.Core.Formula",_x000D_
        "ID": 867,_x000D_
        "Results": [_x000D_
          [_x000D_
            8.0_x000D_
          ]_x000D_
        ],_x000D_
        "Statistics": {_x000D_
          "CreationDate": "2018-03-26T11:46:13.6943605+02:00",_x000D_
          "LastRefreshDate": "2018-03-15T18:03:30.8874873+01:00",_x000D_
          "TotalRefreshCount": 5,_x000D_
          "CustomInfo": {}_x000D_
        }_x000D_
      },_x000D_
      "868": {_x000D_
        "$type": "Inside.Core.Formula.Definition.DefinitionAC, Inside.Core.Formula",_x000D_
        "ID": 868,_x000D_
        "Results": [_x000D_
          [_x000D_
            0.0_x000D_
          ]_x000D_
        ],_x000D_
        "Statistics": {_x000D_
          "CreationDate": "2018-03-26T11:46:13.694861+02:00",_x000D_
          "LastRefreshDate": "2018-03-15T18:03:30.7872197+01:00",_x000D_
          "TotalRefreshCount": 5,_x000D_
          "CustomInfo": {}_x000D_
        }_x000D_
      },_x000D_
      "869": {_x000D_
        "$type": "Inside.Core.Formula.Definition.DefinitionAC, Inside.Core.Formula",_x000D_
        "ID": 869,_x000D_
        "Results": [_x000D_
          [_x000D_
            0.0_x000D_
          ]_x000D_
        ],_x000D_
        "Statistics": {_x000D_
          "CreationDate": "2018-03-26T11:46:13.694861+02:00",_x000D_
          "LastRefreshDate": "2018-03-15T18:03:30.838606+01:00",_x000D_
          "TotalRefreshCount": 5,_x000D_
          "CustomInfo": {}_x000D_
        }_x000D_
      },_x000D_
      "870": {_x000D_
        "$type": "Inside.Core.Formula.Definition.DefinitionAC, Inside.Core.Formula",_x000D_
        "ID": 870,_x000D_
        "Results": [_x000D_
          [_x000D_
            0.0_x000D_
          ]_x000D_
        ],_x000D_
        "Statistics": {_x000D_
          "CreationDate": "2018-03-26T11:46:13.694861+02:00",_x000D_
          "LastRefreshDate": "2018-03-15T18:03:30.8874873+01:00",_x000D_
          "TotalRefreshCount": 5,_x000D_
          "CustomInfo": {}_x000D_
        }_x000D_
      },_x000D_
      "871": {_x000D_
        "$type": "Inside.Core.Formula.Definition.DefinitionAC, Inside.Core.Formula",_x000D_
        "ID": 871,_x000D_
        "Results": [_x000D_
          [_x000D_
            0.0_x000D_
          ]_x000D_
        ],_x000D_
        "Statistics": {_x000D_
          "CreationDate": "2018-03-26T11:46:13.694861+02:00",_x000D_
          "LastRefreshDate": "2018-03-15T18:03:30.7559717+01:00",_x000D_
          "TotalRefreshCount": 5,_x000D_
          "CustomInfo": {}_x000D_
        }_x000D_
      },_x000D_
      "872": {_x000D_
        "$type": "Inside.Core.Formula.Definition.DefinitionAC, Inside.Core.Formula",_x000D_
        "ID": 872,_x000D_
        "Results": [_x000D_
          [_x000D_
            1.0_x000D_
          ]_x000D_
        ],_x000D_
        "Statistics": {_x000D_
          "CreationDate": "2018-03-26T11:46:13.694861+02:00",_x000D_
          "LastRefreshDate": "2018-03-15T18:03:30.9031164+01:00",_x000D_
          "TotalRefreshCount": 5,_x000D_
          "CustomInfo": {}_x000D_
        }_x000D_
      },_x000D_
      "873": {_x000D_
        "$type": "Inside.Core.Formula.Definition.DefinitionAC, Inside.Core.Formula",_x000D_
        "ID": 873,_x000D_
        "Results": [_x000D_
          [_x000D_
            0.0_x000D_
          ]_x000D_
        ],_x000D_
        "Statistics": {_x000D_
          "CreationDate": "2018-03-26T11:46:13.694861+02:00",_x000D_
          "LastRefreshDate": "2018-03-15T18:03:30.8406069+01:00",_x000D_
          "TotalRefreshCount": 5,_x000D_
          "CustomInfo": {}_x000D_
        }_x000D_
      },_x000D_
      "874": {_x000D_
        "$type": "Inside.Core.Formula.Definition.DefinitionAC, Inside.Core.Formula",_x000D_
        "ID": 874,_x000D_
        "Results": [_x000D_
          [_x000D_
            7.0_x000D_
          ]_x000D_
        ],_x000D_
        "Statistics": {_x000D_
          "CreationDate": "2018-03-26T11:46:13.694861+02:00",_x000D_
          "LastRefreshDate": "2018-03-15T18:03:30.7182029+01:00",_x000D_
          "TotalRefreshCount": 5,_x000D_
          "CustomInfo": {}_x000D_
        }_x000D_
      },_x000D_
      "875": {_x000D_
        "$type": "Inside.Core.Formula.Definition.DefinitionAC, Inside.Core.Formula",_x000D_
        "ID": 875,_x000D_
        "Results": [_x000D_
          [_x000D_
            11.0_x000D_
          ]_x000D_
        ],_x000D_
        "Statistics": {_x000D_
          "CreationDate": "2018-03-26T11:46:13.694861+02:00",_x000D_
          "LastRefreshDate": "2018-03-15T18:03:30.8028476+01:00",_x000D_
          "TotalRefreshCount": 5,_x000D_
          "CustomInfo": {}_x000D_
        }_x000D_
      },_x000D_
      "876": {_x000D_
        "$type": "Inside.Core.Formula.Definition.DefinitionAC, Inside.Core.Formula",_x000D_
        "ID": 876,_x000D_
        "Results": [_x000D_
          [_x000D_
            7.0_x000D_
          ]_x000D_
        ],_x000D_
        "Statistics": {_x000D_
          "CreationDate": "2018-03-26T11:46:13.694861+02:00",_x000D_
          "LastRefreshDate": "2018-03-15T18:03:30.740343+01:00",_x000D_
          "TotalRefreshCount": 5,_x000D_
          "CustomInfo": {}_x000D_
        }_x000D_
      },_x000D_
      "877": {_x000D_
        "$type": "Inside.Core.Formula.Definition.DefinitionAC, Inside.Core.Formula",_x000D_
        "ID": 877,_x000D_
        "Results": [_x000D_
          [_x000D_
            0.0_x000D_
          ]_x000D_
        ],_x000D_
        "Statistics": {_x000D_
          "CreationDate": "2018-03-26T11:46:13.694861+02:00",_x000D_
          "LastRefreshDate": "2018-03-26T10:24:54.4071507+02:00",_x000D_
          "TotalRefreshCount": 3,_x000D_
          "CustomInfo": {}_x000D_
        }_x000D_
      },_x000D_
      "878": {_x000D_
        "$type": "Inside.Core.Formula.Definition.DefinitionAC, Inside.Core.Formula",_x000D_
        "ID": 878,_x000D_
        "Results": [_x000D_
          [_x000D_
            0.0_x000D_
          ]_x000D_
        ],_x000D_
        "Statistics": {_x000D_
          "CreationDate": "2018-03-26T11:46:13.694861+02:00",_x000D_
          "LastRefreshDate": "2018-03-26T10:24:53.8468076+02:00",_x000D_
          "TotalRefreshCount": 2,_x000D_
          "CustomInfo": {}_x000D_
        }_x000D_
      },_x000D_
      "879": {_x000D_
        "$type": "Inside.Core.Formula.Definition.DefinitionAC, Inside.Core.Formula",_x000D_
        "ID": 879,_x000D_
        "Results": [_x000D_
          [_x000D_
            0.0_x000D_
          ]_x000D_
        ],_x000D_
        "Statistics": {_x000D_
          "CreationDate": "2018-03-26T11:46:13.694861+02:00",_x000D_
          "LastRefreshDate": "2018-03-26T10:24:53.8624376+02:00",_x000D_
          "TotalRefreshCount": 2,_x000D_
          "CustomInfo": {}_x000D_
        }_x000D_
      },_x000D_
      "880": {_x000D_
        "$type": "Inside.Core.Formula.Definition.DefinitionAC, Inside.Core.Formula",_x000D_
        "ID": 880,_x000D_
        "Results": [_x000D_
          [_x000D_
            0.0_x000D_
          ]_x000D_
        ],_x000D_
        "Statistics": {_x000D_
          "CreationDate": "2018-03-26T11:46:13.694861+02:00",_x000D_
          "LastRefreshDate": "2018-03-26T10:24:54.3224897+02:00",_x000D_
          "TotalRefreshCount": 3,_x000D_
          "CustomInfo": {}_x000D_
        }_x000D_
      },_x000D_
      "881": {_x000D_
        "$type": "Inside.Core.Formula.Definition.DefinitionAC, Inside.Core.Formula",_x000D_
        "ID": 881,_x000D_
        "Results": [_x000D_
          [_x000D_
            0.0_x000D_
          ]_x000D_
        ],_x000D_
        "Statistics": {_x000D_
          "CreationDate": "2018-03-26T11:46:13.694861+02:00",_x000D_
          "LastRefreshDate": "2018-03-26T10:24:54.3850079+02:00",_x000D_
          "TotalRefreshCount": 3,_x000D_
          "CustomInfo": {}_x000D_
        }_x000D_
      },_x000D_
      "882": {_x000D_
        "$type": "Inside.Core.Formula.Definition.DefinitionAC, Inside.Core.Formula",_x000D_
        "ID": 882,_x000D_
        "Results": [_x000D_
          [_x000D_
            8.0_x000D_
          ]_x000D_
        ],_x000D_
        "Statistics": {_x000D_
          "CreationDate": "2018-03-26T11:46:13.694861+02:00",_x000D_
          "LastRefreshDate": "2018-03-26T10:24:54.3850079+02:00",_x000D_
          "TotalRefreshCount": 3,_x000D_
          "CustomInfo": {}_x000D_
        }_x000D_
      },_x000D_
      "883": {_x000D_
        "$type": "Inside.Core.Formula.Definition.DefinitionAC, Inside.Core.Formula",_x000D_
        "ID": 883,_x000D_
        "Results": [_x000D_
          [_x000D_
            0.0_x000D_
          ]_x000D_
        ],_x000D_
        "Statistics": {_x000D_
          "CreationDate": "2018-03-26T11:46:13.694861+02:00",_x000D_
          "LastRefreshDate": "2018-03-26T10:24:53.8936938+02:00",_x000D_
          "TotalRefreshCount": 2,_x000D_
          "CustomInfo": {}_x000D_
        }_x000D_
      },_x000D_
      "884": {_x000D_
        "$type": "Inside.Core.Formula.Definition.DefinitionAC, Inside.Core.Formula",_x000D_
        "ID": 884,_x000D_
        "Results": [_x000D_
          [_x000D_
            0.0_x000D_
          ]_x000D_
        ],_x000D_
        "Statistics": {_x000D_
          "CreationDate": "2018-03-26T11:46:13.694861+02:00",_x000D_
          "LastRefreshDate": "2018-03-26T10:24:53.9153361+02:00",_x000D_
          "TotalRefreshCount": 2,_x000D_
          "CustomInfo": {}_x000D_
        }_x000D_
      },_x000D_
      "885": {_x000D_
        "$type": "Inside.Core.Formula.Definition.DefinitionAC, Inside.Core.Formula",_x000D_
        "ID": 885,_x000D_
        "Results": [_x000D_
          [_x000D_
            1.0_x000D_
          ]_x000D_
        ],_x000D_
        "Statistics": {_x000D_
          "CreationDate": "2018-03-26T11:46:13.694861+02:00",_x000D_
          "LastRefreshDate": "2018-03-26T10:24:54.2847153+02:00",_x000D_
          "TotalRefreshCount": 3,_x000D_
          "CustomInfo": {}_x000D_
        }_x000D_
      },_x000D_
      "886": {_x000D_
        "$type": "Inside.Core.Formula.Definition.DefinitionAC, Inside.Core.Formula",_x000D_
        "ID": 886,_x000D_
        "Results": [_x000D_
          [_x000D_
            0.0_x000D_
          ]_x000D_
        ],_x000D_
        "Statistics": {_x000D_
          "CreationDate": "2018-03-26T11:46:13.694861+02:00",_x000D_
          "LastRefreshDate": "2018-03-26T10:24:54.3537566+02:00",_x000D_
          "TotalRefreshCount": 3,_x000D_
          "CustomInfo": {}_x000D_
        }_x000D_
      },_x000D_
      "887": {_x000D_
        "$type": "Inside.Core.Formula.Definition.DefinitionAC, Inside.Core.Formula",_x000D_
        "ID": 887,_x000D_
        "Results": [_x000D_
          [_x000D_
            21.0_x000D_
          ]_x000D_
        ],_x000D_
        "Statistics": {_x000D_
          "CreationDate": "2018-03-26T11:46:13.694861+02:00",_x000D_
          "LastRefreshDate": "2018-03-26T10:24:54.3224897+02:00",_x000D_
          "TotalRefreshCount": 3,_x000D_
          "CustomInfo": {}_x000D_
        }_x000D_
      },_x000D_
      "888": {_x000D_
        "$type": "Inside.Core.Formula.Definition.DefinitionAC, Inside.Core.Formula",_x000D_
        "ID": 888,_x000D_
        "Results": [_x000D_
          [_x000D_
            0.0_x000D_
          ]_x000D_
        ],_x000D_
        "Statistics": {_x000D_
          "CreationDate": "2018-03-26T11:46:13.694861+02:00",_x000D_
          "LastRefreshDate": "2018-03-26T10:24:53.9468268+02:00",_x000D_
          "TotalRefreshCount": 2,_x000D_
          "CustomInfo": {}_x000D_
        }_x000D_
      },_x000D_
      "889": {_x000D_
        "$type": "Inside.Core.Formula.Definition.DefinitionAC, Inside.Core.Formula",_x000D_
        "ID": 889,_x000D_
        "Results": [_x000D_
          [_x000D_
            0.0_x000D_
          ]_x000D_
        ],_x000D_
        "Statistics": {_x000D_
          "CreationDate": "2018-03-26T11:46:13.694861+02:00",_x000D_
          "LastRefreshDate": "2018-03-26T10:24:53.9468268+02:00",_x000D_
          "TotalRefreshCount": 2,_x000D_
          "CustomInfo": {}_x000D_
        }_x000D_
      },_x000D_
      "890": {_x000D_
        "$type": "Inside.Core.Formula.Definition.DefinitionAC, Inside.Core.Formula",_x000D_
        "ID": 890,_x000D_
        "Results": [_x000D_
          [_x000D_
            6.0_x000D_
          ]_x000D_
        ],_x000D_
        "Statistics": {_x000D_
          "CreationDate": "2018-03-26T11:46:13.694861+02:00",_x000D_
          "LastRefreshDate": "2018-03-26T10:24:54.4071507+02:00",_x000D_
          "TotalRefreshCount": 3,_x000D_
          "CustomInfo": {}_x000D_
        }_x000D_
      },_x000D_
      "891": {_x000D_
        "$type": "Inside.Core.Formula.Definition.DefinitionAC, Inside</t>
  </si>
  <si>
    <t>.Core.Formula",_x000D_
        "ID": 891,_x000D_
        "Results": [_x000D_
          [_x000D_
            0.0_x000D_
          ]_x000D_
        ],_x000D_
        "Statistics": {_x000D_
          "CreationDate": "2018-03-26T11:46:13.694861+02:00",_x000D_
          "LastRefreshDate": "2018-03-26T10:24:54.031489+02:00",_x000D_
          "TotalRefreshCount": 2,_x000D_
          "CustomInfo": {}_x000D_
        }_x000D_
      },_x000D_
      "892": {_x000D_
        "$type": "Inside.Core.Formula.Definition.DefinitionAC, Inside.Core.Formula",_x000D_
        "ID": 892,_x000D_
        "Results": [_x000D_
          [_x000D_
            0.0_x000D_
          ]_x000D_
        ],_x000D_
        "Statistics": {_x000D_
          "CreationDate": "2018-03-26T11:46:13.694861+02:00",_x000D_
          "LastRefreshDate": "2018-03-26T10:24:54.3224897+02:00",_x000D_
          "TotalRefreshCount": 3,_x000D_
          "CustomInfo": {}_x000D_
        }_x000D_
      },_x000D_
      "893": {_x000D_
        "$type": "Inside.Core.Formula.Definition.DefinitionAC, Inside.Core.Formula",_x000D_
        "ID": 893,_x000D_
        "Results": [_x000D_
          [_x000D_
            0.0_x000D_
          ]_x000D_
        ],_x000D_
        "Statistics": {_x000D_
          "CreationDate": "2018-03-26T11:46:13.694861+02:00",_x000D_
          "LastRefreshDate": "2018-03-26T10:24:54.3068552+02:00",_x000D_
          "TotalRefreshCount": 3,_x000D_
          "CustomInfo": {}_x000D_
        }_x000D_
      },_x000D_
      "894": {_x000D_
        "$type": "Inside.Core.Formula.Definition.DefinitionAC, Inside.Core.Formula",_x000D_
        "ID": 894,_x000D_
        "Results": [_x000D_
          [_x000D_
            2.0_x000D_
          ]_x000D_
        ],_x000D_
        "Statistics": {_x000D_
          "CreationDate": "2018-03-26T11:46:13.694861+02:00",_x000D_
          "LastRefreshDate": "2018-03-26T10:24:54.4051477+02:00",_x000D_
          "TotalRefreshCount": 3,_x000D_
          "CustomInfo": {}_x000D_
        }_x000D_
      },_x000D_
      "895": {_x000D_
        "$type": "Inside.Core.Formula.Definition.DefinitionAC, Inside.Core.Formula",_x000D_
        "ID": 895,_x000D_
        "Results": [_x000D_
          [_x000D_
            0.0_x000D_
          ]_x000D_
        ],_x000D_
        "Statistics": {_x000D_
          "CreationDate": "2018-03-26T11:46:13.694861+02:00",_x000D_
          "LastRefreshDate": "2018-03-26T10:24:54.3850079+02:00",_x000D_
          "TotalRefreshCount": 3,_x000D_
          "CustomInfo": {}_x000D_
        }_x000D_
      },_x000D_
      "896": {_x000D_
        "$type": "Inside.Core.Formula.Definition.DefinitionAC, Inside.Core.Formula",_x000D_
        "ID": 896,_x000D_
        "Results": [_x000D_
          [_x000D_
            5.0_x000D_
          ]_x000D_
        ],_x000D_
        "Statistics": {_x000D_
          "CreationDate": "2018-03-26T11:46:13.694861+02:00",_x000D_
          "LastRefreshDate": "2018-03-26T10:24:54.0471206+02:00",_x000D_
          "TotalRefreshCount": 2,_x000D_
          "CustomInfo": {}_x000D_
        }_x000D_
      },_x000D_
      "897": {_x000D_
        "$type": "Inside.Core.Formula.Definition.DefinitionAC, Inside.Core.Formula",_x000D_
        "ID": 897,_x000D_
        "Results": [_x000D_
          [_x000D_
            0.0_x000D_
          ]_x000D_
        ],_x000D_
        "Statistics": {_x000D_
          "CreationDate": "2018-03-26T11:46:13.694861+02:00",_x000D_
          "LastRefreshDate": "2018-03-26T10:24:54.2690878+02:00",_x000D_
          "TotalRefreshCount": 3,_x000D_
          "CustomInfo": {}_x000D_
        }_x000D_
      },_x000D_
      "898": {_x000D_
        "$type": "Inside.Core.Formula.Definition.DefinitionAC, Inside.Core.Formula",_x000D_
        "ID": 898,_x000D_
        "Results": [_x000D_
          [_x000D_
            0.0_x000D_
          ]_x000D_
        ],_x000D_
        "Statistics": {_x000D_
          "CreationDate": "2018-03-26T11:46:13.6953614+02:00",_x000D_
          "LastRefreshDate": "2018-03-26T10:24:54.2690878+02:00",_x000D_
          "TotalRefreshCount": 3,_x000D_
          "CustomInfo": {}_x000D_
        }_x000D_
      },_x000D_
      "899": {_x000D_
        "$type": "Inside.Core.Formula.Definition.DefinitionAC, Inside.Core.Formula",_x000D_
        "ID": 899,_x000D_
        "Results": [_x000D_
          [_x000D_
            1.0_x000D_
          ]_x000D_
        ],_x000D_
        "Statistics": {_x000D_
          "CreationDate": "2018-03-26T11:46:13.6953614+02:00",_x000D_
          "LastRefreshDate": "2018-03-26T10:24:54.3537566+02:00",_x000D_
          "TotalRefreshCount": 3,_x000D_
          "CustomInfo": {}_x000D_
        }_x000D_
      },_x000D_
      "900": {_x000D_
        "$type": "Inside.Core.Formula.Definition.DefinitionAC, Inside.Core.Formula",_x000D_
        "ID": 900,_x000D_
        "Results": [_x000D_
          [_x000D_
            0.0_x000D_
          ]_x000D_
        ],_x000D_
        "Statistics": {_x000D_
          "CreationDate": "2018-03-26T11:46:13.6953614+02:00",_x000D_
          "LastRefreshDate": "2018-03-26T10:24:54.3537566+02:00",_x000D_
          "TotalRefreshCount": 3,_x000D_
          "CustomInfo": {}_x000D_
        }_x000D_
      },_x000D_
      "901": {_x000D_
        "$type": "Inside.Core.Formula.Definition.DefinitionAC, Inside.Core.Formula",_x000D_
        "ID": 901,_x000D_
        "Results": [_x000D_
          [_x000D_
            37.0_x000D_
          ]_x000D_
        ],_x000D_
        "Statistics": {_x000D_
          "CreationDate": "2018-03-26T11:46:13.6953614+02:00",_x000D_
          "LastRefreshDate": "2018-03-26T10:24:54.0627497+02:00",_x000D_
          "TotalRefreshCount": 2,_x000D_
          "CustomInfo": {}_x000D_
        }_x000D_
      },_x000D_
      "902": {_x000D_
        "$type": "Inside.Core.Formula.Definition.DefinitionAC, Inside.Core.Formula",_x000D_
        "ID": 902,_x000D_
        "Results": [_x000D_
          [_x000D_
            0.0_x000D_
          ]_x000D_
        ],_x000D_
        "Statistics": {_x000D_
          "CreationDate": "2018-03-26T11:46:13.6953614+02:00",_x000D_
          "LastRefreshDate": "2018-03-26T10:24:54.4071507+02:00",_x000D_
          "TotalRefreshCount": 3,_x000D_
          "CustomInfo": {}_x000D_
        }_x000D_
      },_x000D_
      "903": {_x000D_
        "$type": "Inside.Core.Formula.Definition.DefinitionAC, Inside.Core.Formula",_x000D_
        "ID": 903,_x000D_
        "Results": [_x000D_
          [_x000D_
            0.0_x000D_
          ]_x000D_
        ],_x000D_
        "Statistics": {_x000D_
          "CreationDate": "2018-03-26T11:46:13.6953614+02:00",_x000D_
          "LastRefreshDate": "2018-03-26T10:24:54.1326657+02:00",_x000D_
          "TotalRefreshCount": 2,_x000D_
          "CustomInfo": {}_x000D_
        }_x000D_
      },_x000D_
      "904": {_x000D_
        "$type": "Inside.Core.Formula.Definition.DefinitionAC, Inside.Core.Formula",_x000D_
        "ID": 904,_x000D_
        "Results": [_x000D_
          [_x000D_
            1.0_x000D_
          ]_x000D_
        ],_x000D_
        "Statistics": {_x000D_
          "CreationDate": "2018-03-26T11:46:13.6953614+02:00",_x000D_
          "LastRefreshDate": "2018-03-26T10:24:54.3068552+02:00",_x000D_
          "TotalRefreshCount": 3,_x000D_
          "CustomInfo": {}_x000D_
        }_x000D_
      },_x000D_
      "905": {_x000D_
        "$type": "Inside.Core.Formula.Definition.DefinitionAC, Inside.Core.Formula",_x000D_
        "ID": 905,_x000D_
        "Results": [_x000D_
          [_x000D_
            0.0_x000D_
          ]_x000D_
        ],_x000D_
        "Statistics": {_x000D_
          "CreationDate": "2018-03-26T11:46:13.6953614+02:00",_x000D_
          "LastRefreshDate": "2018-03-26T10:24:54.4071507+02:00",_x000D_
          "TotalRefreshCount": 3,_x000D_
          "CustomInfo": {}_x000D_
        }_x000D_
      },_x000D_
      "906": {_x000D_
        "$type": "Inside.Core.Formula.Definition.DefinitionAC, Inside.Core.Formula",_x000D_
        "ID": 906,_x000D_
        "Results": [_x000D_
          [_x000D_
            0.0_x000D_
          ]_x000D_
        ],_x000D_
        "Statistics": {_x000D_
          "CreationDate": "2018-03-26T11:46:13.6953614+02:00",_x000D_
          "LastRefreshDate": "2018-03-26T10:24:54.4071507+02:00",_x000D_
          "TotalRefreshCount": 3,_x000D_
          "CustomInfo": {}_x000D_
        }_x000D_
      },_x000D_
      "907": {_x000D_
        "$type": "Inside.Core.Formula.Definition.DefinitionAC, Inside.Core.Formula",_x000D_
        "ID": 907,_x000D_
        "Results": [_x000D_
          [_x000D_
            1.0_x000D_
          ]_x000D_
        ],_x000D_
        "Statistics": {_x000D_
          "CreationDate": "2018-03-26T11:46:13.6953614+02:00",_x000D_
          "LastRefreshDate": "2018-03-26T10:24:54.3850079+02:00",_x000D_
          "TotalRefreshCount": 3,_x000D_
          "CustomInfo": {}_x000D_
        }_x000D_
      },_x000D_
      "908": {_x000D_
        "$type": "Inside.Core.Formula.Definition.DefinitionAC, Inside.Core.Formula",_x000D_
        "ID": 908,_x000D_
        "Results": [_x000D_
          [_x000D_
            0.0_x000D_
          ]_x000D_
        ],_x000D_
        "Statistics": {_x000D_
          "CreationDate": "2018-03-26T11:46:13.6953614+02:00",_x000D_
          "LastRefreshDate": "2018-03-26T10:24:54.1621911+02:00",_x000D_
          "TotalRefreshCount": 2,_x000D_
          "CustomInfo": {}_x000D_
        }_x000D_
      },_x000D_
      "909": {_x000D_
        "$type": "Inside.Core.Formula.Definition.DefinitionAC, Inside.Core.Formula",_x000D_
        "ID": 909,_x000D_
        "Results": [_x000D_
          [_x000D_
            9.0_x000D_
          ]_x000D_
        ],_x000D_
        "Statistics": {_x000D_
          "CreationDate": "2018-03-26T11:46:13.6953614+02:00",_x000D_
          "LastRefreshDate": "2018-03-26T10:24:54.2847153+02:00",_x000D_
          "TotalRefreshCount": 3,_x000D_
          "CustomInfo": {}_x000D_
        }_x000D_
      },_x000D_
      "910": {_x000D_
        "$type": "Inside.Core.Formula.Definition.DefinitionAC, Inside.Core.Formula",_x000D_
        "ID": 910,_x000D_
        "Results": [_x000D_
          [_x000D_
            0.0_x000D_
          ]_x000D_
        ],_x000D_
        "Statistics": {_x000D_
          "CreationDate": "2018-03-26T11:46:13.6953614+02:00",_x000D_
          "LastRefreshDate": "2018-03-26T10:24:54.3693792+02:00",_x000D_
          "TotalRefreshCount": 3,_x000D_
          "CustomInfo": {}_x000D_
        }_x000D_
      },_x000D_
      "911": {_x000D_
        "$type": "Inside.Core.Formula.Definition.DefinitionAC, Inside.Core.Formula",_x000D_
        "ID": 911,_x000D_
        "Results": [_x000D_
          [_x000D_
            0.0_x000D_
          ]_x000D_
        ],_x000D_
        "Statistics": {_x000D_
          "CreationDate": "2018-03-26T11:46:13.6953614+02:00",_x000D_
          "LastRefreshDate": "2018-03-26T10:24:54.3693792+02:00",_x000D_
          "TotalRefreshCount": 3,_x000D_
          "CustomInfo": {}_x000D_
        }_x000D_
      },_x000D_
      "912": {_x000D_
        "$type": "Inside.Core.Formula.Definition.DefinitionAC, Inside.Core.Formula",_x000D_
        "ID": 912,_x000D_
        "Results": [_x000D_
          [_x000D_
            2.0_x000D_
          ]_x000D_
        ],_x000D_
        "Statistics": {_x000D_
          "CreationDate": "2018-03-26T11:46:13.6953614+02:00",_x000D_
          "LastRefreshDate": "2018-03-26T10:24:54.3537566+02:00",_x000D_
          "TotalRefreshCount": 3,_x000D_
          "CustomInfo": {}_x000D_
        }_x000D_
      },_x000D_
      "913": {_x000D_
        "$type": "Inside.Core.Formula.Definition.DefinitionAC, Inside.Core.Formula",_x000D_
        "ID": 913,_x000D_
        "Results": [_x000D_
          [_x000D_
            0.0_x000D_
          ]_x000D_
        ],_x000D_
        "Statistics": {_x000D_
          "CreationDate": "2018-03-26T11:46:13.6953614+02:00",_x000D_
          "LastRefreshDate": "2018-03-26T10:24:54.1887145+02:00",_x000D_
          "TotalRefreshCount": 2,_x000D_
          "CustomInfo": {}_x000D_
        }_x000D_
      },_x000D_
      "914": {_x000D_
        "$type": "Inside.Core.Formula.Definition.DefinitionAC, Inside.Core.Formula",_x000D_
        "ID": 914,_x000D_
        "Results": [_x000D_
          [_x000D_
            2.0_x000D_
          ]_x000D_
        ],_x000D_
        "Statistics": {_x000D_
          "CreationDate": "2018-03-26T11:46:13.6953614+02:00",_x000D_
          "LastRefreshDate": "2018-03-26T10:24:54.4071507+02:00",_x000D_
          "TotalRefreshCount": 3,_x000D_
          "CustomInfo": {}_x000D_
        }_x000D_
      },_x000D_
      "915": {_x000D_
        "$type": "Inside.Core.Formula.Definition.DefinitionAC, Inside.Core.Formula",_x000D_
        "ID": 915,_x000D_
        "Results": [_x000D_
          [_x000D_
            0.0_x000D_
          ]_x000D_
        ],_x000D_
        "Statistics": {_x000D_
          "CreationDate": "2018-03-26T11:46:13.6953614+02:00",_x000D_
          "LastRefreshDate": "2018-03-26T10:24:54.2378295+02:00",_x000D_
          "TotalRefreshCount": 2,_x000D_
          "CustomInfo": {}_x000D_
        }_x000D_
      },_x000D_
      "916": {_x000D_
        "$type": "Inside.Core.Formula.Definition.DefinitionAC, Inside.Core.Formula",_x000D_
        "ID": 916,_x000D_
        "Results": [_x000D_
          [_x000D_
            0.0_x000D_
          ]_x000D_
        ],_x000D_
        "Statistics": {_x000D_
          "CreationDate": "2018-03-26T11:46:13.6953614+02:00",_x000D_
          "LastRefreshDate": "2018-03-26T10:24:54.3224897+02:00",_x000D_
          "TotalRefreshCount": 3,_x000D_
          "CustomInfo": {}_x000D_
        }_x000D_
      },_x000D_
      "917": {_x000D_
        "$type": "Inside.Core.Formula.Definition.DefinitionAC, Inside.Core.Formula",_x000D_
        "ID": 917,_x000D_
        "Results": [_x000D_
          [_x000D_
            5.0_x000D_
          ]_x000D_
        ],_x000D_
        "Statistics": {_x000D_
          "CreationDate": "2018-03-26T11:46:13.6953614+02:00",_x000D_
          "LastRefreshDate": "2018-03-26T10:24:54.4021452+02:00",_x000D_
          "TotalRefreshCount": 3,_x000D_
          "CustomInfo": {}_x000D_
        }_x000D_
      },_x000D_
      "918": {_x000D_
        "$type": "Inside.Core.Formula.Definition.DefinitionAC, Inside.Core.Formula",_x000D_
        "ID": 918,_x000D_
        "Results": [_x000D_
          [_x000D_
            0.0_x000D_
          ]_x000D_
        ],_x000D_
        "Statistics": {_x000D_
          "CreationDate": "2018-03-26T11:46:13.6953614+02:00",_x000D_
          "LastRefreshDate": "2018-03-26T10:24:54.3850079+02:00",_x000D_
          "TotalRefreshCount": 3,_x000D_
          "CustomInfo": {}_x000D_
        }_x000D_
      },_x000D_
      "919": {_x000D_
        "$type": "Inside.Core.Formula.Definition.DefinitionAC, Inside.Core.Formula",_x000D_
        "ID": 919,_x000D_
        "Results": [_x000D_
          [_x000D_
            0.0_x000D_
          ]_x000D_
        ],_x000D_
        "Statistics": {_x000D_
          "CreationDate": "2018-03-26T11:46:13.6953614+02:00",_x000D_
          "LastRefreshDate": "2018-03-26T10:24:54.3850079+02:00",_x000D_
          "TotalRefreshCount": 3,_x000D_
          "CustomInfo": {}_x000D_
        }_x000D_
      },_x000D_
      "920": {_x000D_
        "$type": "Inside.Core.Formula.Definition.DefinitionAC, Inside.Core.Formula",_x000D_
        "ID": 920,_x000D_
        "Results": [_x000D_
          [_x000D_
            5.0_x000D_
          ]_x000D_
        ],_x000D_
        "Statistics": {_x000D_
          "CreationDate": "2018-03-26T11:46:13.6953614+02:00",_x000D_
          "LastRefreshDate": "2018-03-26T10:24:54.2378295+02:00",_x000D_
          "TotalRefreshCount": 2,_x000D_
          "CustomInfo": {}_x000D_
        }_x000D_
      },_x000D_
      "921": {_x000D_
        "$type": "Inside.Core.Formula.Definition.DefinitionAC, Inside.Core.Formula",_x000D_
        "ID": 921,_x000D_
        "Results": [_x000D_
          [_x000D_
            0.0_x000D_
          ]_x000D_
        ],_x000D_
        "Statistics": {_x000D_
          "CreationDate": "2018-03-26T11:46:13.6953614+02:00",_x000D_
          "LastRefreshDate": "2018-03-26T10:24:54.2847153+02:00",_x000D_
          "TotalRefreshCount": 3,_x000D_
          "CustomInfo": {}_x000D_
        }_x000D_
      },_x000D_
      "922": {_x000D_
        "$type": "Inside.Core.Formula.Definition.DefinitionAC, Inside.Core.Formula",_x000D_
        "ID": 922,_x000D_
        "Results": [_x000D_
          [_x000D_
            10.0_x000D_
          ]_x000D_
        ],_x000D_
        "Statistics": {_x000D_
          "CreationDate": "2018-03-26T11:46:13.6953614+02:00",_x000D_
          "LastRefreshDate": "2018-03-26T10:24:54.3693792+02:00",_x000D_
          "TotalRefreshCount": 3,_x000D_
          "CustomInfo": {}_x000D_
        }_x000D_
      },_x000D_
      "923": {_x000D_
        "$type": "Inside.Core.Formula.Definition.DefinitionAC, Inside.Core.Formula",_x000D_
        "ID": 923,_x000D_
        "Results": [_x000D_
          [_x000D_
            0.0_x000D_
          ]_x000D_
        ],_x000D_
        "Statistics": {_x000D_
          "CreationDate": "2018-03-26T11:46:13.6953614+02:00",_x000D_
          "LastRefreshDate": "2018-03-26T10:24:54.3537566+02:00",_x000D_
          "TotalRefreshCount": 3,_x000D_
          "CustomInfo": {}_x000D_
        }_x000D_
      },_x000D_
      "924": {_x000D_
        "$type": "Inside.Core.Formula.Definition.DefinitionAC, Inside.Core.Formula",_x000D_
        "ID": 924,_x000D_
        "Results": [_x000D_
          [_x000D_
            0.0_x000D_
          ]_x000D_
        ],_x000D_
        "Statistics": {_x000D_
          "CreationDate": "2018-03-26T11:46:13.6953614+02:00",_x000D_
          "LastRefreshDate": "2018-03-26T10:24:54.3224897+02:00",_x000D_
          "TotalRefreshCount": 3,_x000D_
          "CustomInfo": {}_x000D_
        }_x000D_
      },_x000D_
      "925": {_x000D_
        "$type": "Inside.Core.Formula.Definition.DefinitionAC, Inside.Core.Formula",_x000D_
        "ID": 925,_x000D_
        "Results": [_x000D_
          [_x000D_
            11.0_x000D_
          ]_x000D_
        ],_x000D_
        "Statistics": {_x000D_
          "CreationDate": "2018-03-26T11:46:13.6953614+02:00",_x000D_
          "LastRefreshDate": "2018-03-26T10:24:53.993717+02:00",_x000D_
          "TotalRefreshCount": 2,_x000D_
          "CustomInfo": {}_x000D_
        }_x000D_
      },_x000D_
      "926": {_x000D_
        "$type": "Inside.Core.Formula.Definition.DefinitionAC, Inside.Core.Formula",_x000D_
        "ID": 926,_x000D_
        "Results": [_x000D_
          [_x000D_
            0.0_x000D_
          ]_x000D_
        ],_x000D_
        "Statistics": {_x000D_
          "CreationDate": "2018-03-26T11:46:13.6953614+02:00",_x000D_
          "LastRefreshDate": "2018-03-26T10:24:54.4227823+02:00",_x000D_
          "TotalRefreshCount": 3,_x000D_
          "CustomInfo": {}_x000D_
        }_x000D_
      },_x000D_
      "927": {_x000D_
        "$type": "Inside.Core.Formula.Definition.DefinitionAC, Inside.Core.Formula",_x000D_
        "ID": 927,_x000D_
        "Results": [_x000D_
          [_x000D_
            0.0_x000D_
          ]_x000D_
        ],_x000D_
        "Statistics": {_x000D_
          "CreationDate": "2018-03-26T11:46:13.6953614+02:00",_x000D_
          "LastRefreshDate": "2018-03-26T10:24:54.2690878+02:00",_x000D_
          "TotalRefreshCount": 3,_x000D_
          "CustomInfo": {}_x000D_
        }_x000D_
      },_x000D_
      "928": {_x000D_
        "$type": "Inside.Core.Formula.Definition.DefinitionAC, Inside.Core.Formula",_x000D_
        "ID": 928,_x000D_
        "Results": [_x000D_
          [_x000D_
            0.0_x000D_
          ]_x000D_
        ],_x000D_
        "Statistics": {_x000D_
          "CreationDate": "2018-03-26T11:46:13.6958615+02:00",_x000D_
          "LastRefreshDate": "2018-03-26T10:24:54.094008+02:00",_x000D_
          "TotalRefreshCount": 2,_x000D_
          "CustomInfo": {}_x000D_
        }_x000D_
      },_x000D_
      "929": {_x000D_
        "$type": "Inside.Core.Formula.Definition.DefinitionAC, Inside.Core.Formula",_x000D_
        "ID": 929,_x000D_
        "Results": [_x000D_
          [_x000D_
            5.0_x000D_
          ]_x000D_
        ],_x000D_
        "Statistics": {_x000D_
          "CreationDate": "2018-03-26T11:46:13.6958615+02:00",_x000D_
          "LastRefreshDate": "2018-03-26T10:24:54.3058545+02:00",_x000D_
          "TotalRefreshCount": 3,_x000D_
          "CustomInfo": {}_x000D_
        }_x000D_
      },_x000D_
      "930": {_x000D_
        "$type": "Inside.Core.Formula.Definition.DefinitionAC, Inside.Core.Formula",_x000D_
        "ID": 930,_x000D_
        "Results": [_x000D_
          [_x000D_
            7.0_x000D_
          ]_x000D_
        ],_x000D_
        "Statistics": {_x000D_
          "CreationDate": "2018-03-26T11:46:13.6958615+02:00",_x000D_
          "LastRefreshDate": "2018-03-26T10:24:54.4227823+02:00",_x000D_
          "TotalRefreshCount": 3,_x000D_
          "CustomInfo": {}_x000D_
        }_x000D_
      },_x000D_
      "931": {_x000D_
        "$type": "Inside.Core.Formula.Definition.DefinitionAC, Inside.Core.Formula",_x000D_
        "ID": 931,_x000D_
        "Results": [_x000D_
          [_x000D_
            8.0_x000D_
          ]_x000D_
        ],_x000D_
        "Statistics": {_x000D_
          "CreationDate": "2018-03-26T11:46:13.6958615+02:00",_x000D_
          "LastRefreshDate": "2018-03-26T10:24:54.2690878+02:00",_x000D_
          "TotalRefreshCount": 3,_x000D_
          "CustomInfo": {}_x000D_
        }_x000D_
      },_x000D_
      "932": {_x000D_
        "$type": "Inside.Core.Formula.Definition.DefinitionAC, Inside.Core.Formula",_x000D_
        "ID": 932,_x000D_
        "Results": [_x000D_
          [_x000D_
            37.0_x000D_
          ]_x000D_
        ],_x000D_
        "Statistics": {_x000D_
          "CreationDate": "2018-03-26T11:46:13.6958615+02:00",_x000D_
          "LastRefreshDate": "2018-03-26T10:24:54.2847153+02:00",_x000D_
          "TotalRefreshCount": 3,_x000D_
          "CustomInfo": {}_x000D_
        }_x000D_
      },_x000D_
      "933": {_x000D_
        "$type": "Inside.Core.Formula.Definition.DefinitionAC, Inside.Core.Formula",_x000D_
        "ID": 933,_x000D_
        "Results": [_x000D_
          [_x000D_
            4.0_x000D_
          ]_x000D_
        ],_x000D_
        "Statistics": {_x000D_
          "CreationDate": "2018-03-26T11:46:13.6958615+02:00",_x000D_
          "LastRefreshDate": "2018-03-26T10:24:54.0783789+02:00",_x000D_
          "TotalRefreshCount": 2,_x000D_
          "CustomInfo": {}_x000D_
        }_x000D_
      },_x000D_
      "934": {_x000D_
        "$type": "Inside.Core.Formula.Definition.DefinitionAC, Inside.Core.Formula",_x000D_
        "ID": 934,_x000D_
        "Results": [_x000D_
          [_x000D_
            6.0_x000D_
          ]_x000D_
        ],_x000D_
        "Statistics": {_x000D_
          "CreationDate": "2018-03-26T11:46:13.6958615+02:00",_x000D_
          "LastRefreshDate": "2018-03-26T10:24:54.3068552+02:00",_x000D_
          "TotalRefreshCount": 3,_x000D_
          "CustomInfo": {}_x000D_
        }_x000D_
      },_x000D_
      "935": {_x000D_
        "$type": "Inside.Core.Formula.Definition.DefinitionAC, Inside.Core.Formula",_x000D_
        "ID": 935,_x000D_
        "Results": [_x000D_
          [_x000D_
            8.0_x000D_
          ]_x000D_
        ],_x000D_
        "Statistics": {_x000D_
          "CreationDate": "2018-03-26T11:46:13.6958615+02:00",_x000D_
          "LastRefreshDate": "2018-03-26T10:24:54.2690878+02:00",_x000D_
          "TotalRefreshCount": 3,_x000D_
          "CustomInfo": {}_x000D_
        }_x000D_
      },_x000D_
      "936": {_x000D_
        "$type": "Inside.Core.Formula.Definition.DefinitionAC, Inside.Core.Formula",_x000D_
        "ID": 936,_x000D_
        "Results": [_x000D_
          [_x000D_
            5.0_x000D_
          ]_x000D_
        ],_x000D_
        "Statistics": {_x000D_
          "CreationDate": "2018-03-26T11:46:13.6958615+02:00",_x000D_
          "LastRefreshDate": "2018-03-26T10:24:53.8155436+02:00",_x000D_
          "TotalRefreshCount": 2,_x000D_
          "CustomInfo": {}_x000D_
        }_x000D_
      },_x000D_
      "937": {_x000D_
        "$type": "Inside.Core.Formula.Definition.DefinitionAC, Inside.Core.Formula",_x000D_
        "ID": 937,_x000D_
        "Results": [_x000D_
          [_x000D_
            7.0_x000D_
          ]_x000D_
        ],_x000D_
        "Statistics": {_x000D_
          "CreationDate": "2018-03-26T11:46:13.6958615+02:00",_x000D_
          "LastRefreshDate": "2018-03-26T10:24:53.8311764+02:00",_x000D_
          "TotalRefreshCount": 2,_x000D_
          "CustomInfo": {}_x000D_
        }_x000D_
      },_x000D_
      "938": {_x000D_
        "$type": "Inside.Core.Formula.Definition.DefinitionAC, Inside.Core.Formula",_x000D_
        "ID": 938,_x000D_
        "Results": [_x000D_
          [_x000D_
            0.0_x000D_
          ]_x000D_
        ],_x000D_
        "Statistics": {_x000D_
          "CreationDate": "2018-03-26T11:46:13.6958615+02:00",_x000D_
          "LastRefreshDate": "2018-03-26T10:24:54.0627497+02:00",_x000D_
          "TotalRefreshCount": 2,_x000D_
          "CustomInfo": {}_x000D_
        }_x000D_
      },_x000D_
      "939": {_x000D_
        "$type": "Inside.Core.Formula.Definition.DefinitionAC, Inside.Core.Formula",_x000D_
        "ID": 939,_x000D_
        "Results": [_x000D_
          [_x000D_
            2.0_x000D_
          ]_x000D_
        ],_x000D_
        "Statistics": {_x000D_
          "CreationDate": "2018-03-26T11:46:13.6958615+02:00",_x000D_
          "LastRefreshDate": "2018-03-26T10:24:54.301851+02:00",_x000D_
          "TotalRefreshCount": 3,_x000D_
          "CustomInfo": {}_x000D_
        }_x000D_
      },_x000D_
      "940": {_x000D_
        "$type": "Inside.Core.Formula.Definition.DefinitionAC, Inside.Core.Formula",_x000D_
        "ID": 940,_x000D_
        "Results": [_x000D_
          [_x000D_
            3.0_x000D_
          ]_x000D_
        ],_x000D_
        "Statistics": {_x000D_
          "CreationDate": "2018-03-26T11:46:13.6958615+02:00",_x000D_
          "LastRefreshDate": "2018-03-26T10:24:54.4227823+02:00",_x000D_
          "TotalRefreshCount": 3,_x000D_
          "CustomInfo": {}_x000D_
        }_x000D_
      },_x000D_
      "941": {_x000D_
        "$type": "Inside.Core.Formula.Definition.DefinitionAC, Inside.Core.Formula",_x000D_
        "ID": 941,_x000D_
        "Results": [_x000D_
          [_x000D_
            3.0_x000D_
          ]_x000D_
        ],_x000D_
        "Statistics": {_x000D_
          "CreationDate": "2018-03-26T11:46:13.6958615+02:00",_x000D_
          "LastRefreshDate": "2018-03-26T10:24:54.2534554+02:00",_x000D_
          "TotalRefreshCount": 3,_x000D_
          "CustomInfo": {}_x000D_
        }_x000D_
      },_x000D_
      "942": {_x000D_
        "$type": "Inside.Core.Formula.Definition.DefinitionAC, Inside.Core.Formula",_x000D_
        "ID": 942,_x000D_
        "Results": [_x000D_
          [_x000D_
            11.0_x000D_
          ]_x000D_
        ],_x000D_
        "Statistics": {_x000D_
          "CreationDate": "2018-03-26T11:46:13.6958615+02:00",_x000D_
          "LastRefreshDate": "2018-03-26T10:24:54.2847153+02:00",_x000D_
          "TotalRefreshCount": 3,_x000D_
          "CustomInfo": {}_x000D_
        }_x000D_
      },_x000D_
      "943": {_x000D_
        "$type": "Inside.Core.Formula.Definition.DefinitionAC, Inside.Core.Formula",_x000D_
        "ID": 943,_x000D_
        "Results": [_x000D_
          [_x000D_
            1.0_x000D_
          ]_x000D_
        ],_x000D_
        "Statistics": {_x000D_
          "CreationDate": "2018-03-26T11:46:13.6958615+02:00",_x000D_
          "LastRefreshDate": "2018-03-26T10:24:54.3693792+02:00",_x000D_
          "TotalRefreshCount": 3,_x000D_
          "CustomInfo": {}_x000D_
        }_x000D_
      },_x000D_
      "944": {_x000D_
        "$type": "Inside.Core.Formula.Definition.DefinitionAC, Inside.Core.Formula",_x000D_
        "ID": 944,_x000D_
        "Results": [_x000D_
          [_x000D_
            16.0_x000D_
          ]_x000D_
        ],_x000D_
        "Statistics": {_x000D_
          "CreationDate": "2018-03-26T11:46:13.6958615+02:00",_x000D_
          "LastRefreshDate": "2018-03-26T10:24:54.0783789+02:00",_x000D_
          "TotalRefreshCount": 2,_x000D_
          "CustomInfo": {}_x000D_
        }_x000D_
      },_x000D_
      "945": {_x000D_
        "$type": "Inside.Core.Formula.Definition.DefinitionAC, Inside.Core.Formula",_x000D_
        "ID": 945,_x000D_
        "Results": [_x000D_
          [_x000D_
            0.0_x000D_
          ]_x000D_
        ],_x000D_
        "Statistics": {_x000D_
          "CreationDate": "2018-03-26T11:46:13.6958615+02:00",_x000D_
          "LastRefreshDate": "2018-03-26T10:24:54.3693792+02:00",_x000D_
          "TotalRefreshCount": 3,_x000D_
          "CustomInfo": {}_x000D_
        }_x000D_
      },_x000D_
      "946": {_x000D_
        "$type": "Inside.Core.Formula.Definition.DefinitionAC, Inside.Core.Formula",_x000D_
        "ID": 946,_x000D_
        "Results": [_x000D_
          [_x000D_
            4.0_x000D_
          ]_x000D_
        ],_x000D_
        "Statistics": {_x000D_
          "CreationDate": "2018-03-26T11:46:13.6958615+02:00",_x000D_
          "LastRefreshDate": "2018-03-26T10:24:54.3068552+02:00",_x000D_
          "TotalRefreshCount": 3,_x000D_
          "CustomInfo": {}_x000D_
        }_x000D_
      }_x000D_
    },_x000D_
    "LastID": 946_x000D_
  }_x000D_
}</t>
  </si>
  <si>
    <t>Société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</si>
</sst>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€_-;\-* #,##0\ _€_-;_-* &quot;-&quot;??\ _€_-;_-@_-"/>
    <numFmt numFmtId="166" formatCode="#,##0_ ;\-#,##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0"/>
      <name val="Segoe UI Light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Segoe UI Light"/>
      <family val="2"/>
    </font>
    <font>
      <sz val="12"/>
      <color theme="0"/>
      <name val="Segoe UI Light"/>
      <family val="2"/>
    </font>
    <font>
      <sz val="10"/>
      <name val="Arial"/>
      <family val="2"/>
    </font>
    <font>
      <b/>
      <sz val="32"/>
      <color theme="3"/>
      <name val="Segoe UI Light"/>
      <family val="2"/>
    </font>
    <font>
      <sz val="11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32"/>
      <color theme="4"/>
      <name val="Segoe UI Light"/>
      <family val="2"/>
    </font>
    <font>
      <sz val="12"/>
      <color theme="0"/>
      <name val="Century Gothic"/>
      <family val="2"/>
    </font>
    <font>
      <sz val="11"/>
      <color theme="1"/>
      <name val="Centuy Gothic"/>
    </font>
    <font>
      <sz val="10"/>
      <color theme="1"/>
      <name val="Centuy Gothic"/>
    </font>
    <font>
      <b/>
      <sz val="10"/>
      <color theme="0"/>
      <name val="Segoe UI Light"/>
      <family val="2"/>
    </font>
    <font>
      <sz val="10"/>
      <color theme="0"/>
      <name val="Segoe UI Light"/>
      <family val="2"/>
    </font>
    <font>
      <sz val="10"/>
      <color theme="1"/>
      <name val="Century Gothic"/>
      <family val="2"/>
    </font>
    <font>
      <sz val="11"/>
      <color theme="0" tint="-0.499984740745262"/>
      <name val="Century Gothic"/>
      <family val="2"/>
    </font>
    <font>
      <sz val="11"/>
      <color theme="1" tint="0.249977111117893"/>
      <name val="Century Gothic"/>
      <family val="2"/>
    </font>
    <font>
      <sz val="11"/>
      <color theme="1" tint="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4"/>
      <color theme="1" tint="0.249977111117893"/>
      <name val="Century Gothic"/>
      <family val="2"/>
    </font>
    <font>
      <b/>
      <u/>
      <sz val="11"/>
      <color theme="0"/>
      <name val="Segoe UI Light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6"/>
      <color theme="0"/>
      <name val="Segoe UI Light"/>
      <family val="2"/>
    </font>
    <font>
      <sz val="12"/>
      <color theme="0"/>
      <name val="Segoe UI"/>
      <family val="2"/>
    </font>
    <font>
      <sz val="26"/>
      <color theme="4" tint="-0.249977111117893"/>
      <name val="Segoe UI Light"/>
      <family val="2"/>
    </font>
    <font>
      <b/>
      <u/>
      <sz val="12"/>
      <name val="Segoe UI Light"/>
      <family val="2"/>
    </font>
    <font>
      <sz val="11"/>
      <color theme="0"/>
      <name val="Calibri"/>
      <family val="2"/>
      <scheme val="minor"/>
    </font>
    <font>
      <sz val="72"/>
      <color theme="4" tint="-0.249977111117893"/>
      <name val="Segoe UI Light"/>
      <family val="2"/>
    </font>
    <font>
      <b/>
      <u/>
      <sz val="18"/>
      <color theme="2" tint="-0.749992370372631"/>
      <name val="Segoe UI Light"/>
      <family val="2"/>
    </font>
    <font>
      <sz val="11"/>
      <name val="Segoe UI"/>
      <family val="2"/>
    </font>
    <font>
      <b/>
      <sz val="14"/>
      <color theme="0"/>
      <name val="Segoe UI Light"/>
      <family val="2"/>
    </font>
    <font>
      <sz val="11"/>
      <color theme="0"/>
      <name val="Segoe UI Light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rgb="FF4682B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4682B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rgb="FF4682B4"/>
      </left>
      <right/>
      <top style="thin">
        <color rgb="FF4682B4"/>
      </top>
      <bottom/>
      <diagonal/>
    </border>
    <border>
      <left/>
      <right style="thin">
        <color rgb="FF4682B4"/>
      </right>
      <top style="thin">
        <color rgb="FF4682B4"/>
      </top>
      <bottom/>
      <diagonal/>
    </border>
    <border>
      <left style="thin">
        <color rgb="FF4682B4"/>
      </left>
      <right/>
      <top/>
      <bottom/>
      <diagonal/>
    </border>
    <border>
      <left/>
      <right style="thin">
        <color rgb="FF4682B4"/>
      </right>
      <top/>
      <bottom/>
      <diagonal/>
    </border>
    <border>
      <left style="thin">
        <color rgb="FF4682B4"/>
      </left>
      <right/>
      <top/>
      <bottom style="thin">
        <color rgb="FF4682B4"/>
      </bottom>
      <diagonal/>
    </border>
    <border>
      <left/>
      <right style="thin">
        <color rgb="FF4682B4"/>
      </right>
      <top/>
      <bottom style="thin">
        <color rgb="FF4682B4"/>
      </bottom>
      <diagonal/>
    </border>
    <border>
      <left/>
      <right/>
      <top style="thin">
        <color rgb="FF4682B4"/>
      </top>
      <bottom/>
      <diagonal/>
    </border>
    <border>
      <left/>
      <right/>
      <top/>
      <bottom style="thin">
        <color rgb="FF4682B4"/>
      </bottom>
      <diagonal/>
    </border>
    <border>
      <left style="thin">
        <color rgb="FF4682B4"/>
      </left>
      <right/>
      <top style="thin">
        <color rgb="FF4682B4"/>
      </top>
      <bottom style="thin">
        <color rgb="FF4682B4"/>
      </bottom>
      <diagonal/>
    </border>
    <border>
      <left/>
      <right/>
      <top style="thin">
        <color rgb="FF4682B4"/>
      </top>
      <bottom style="thin">
        <color rgb="FF4682B4"/>
      </bottom>
      <diagonal/>
    </border>
    <border>
      <left/>
      <right style="thin">
        <color rgb="FF4682B4"/>
      </right>
      <top style="thin">
        <color rgb="FF4682B4"/>
      </top>
      <bottom style="thin">
        <color rgb="FF4682B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35">
    <xf numFmtId="0" fontId="0" fillId="0" borderId="0" xfId="0"/>
    <xf numFmtId="14" fontId="0" fillId="0" borderId="0" xfId="0" applyNumberFormat="1"/>
    <xf numFmtId="0" fontId="2" fillId="0" borderId="0" xfId="0" applyFont="1"/>
    <xf numFmtId="49" fontId="0" fillId="0" borderId="0" xfId="0" applyNumberFormat="1"/>
    <xf numFmtId="0" fontId="0" fillId="0" borderId="0" xfId="0" applyBorder="1"/>
    <xf numFmtId="0" fontId="0" fillId="3" borderId="0" xfId="0" applyFill="1"/>
    <xf numFmtId="0" fontId="2" fillId="3" borderId="0" xfId="0" applyFont="1" applyFill="1"/>
    <xf numFmtId="0" fontId="0" fillId="0" borderId="0" xfId="0" applyNumberFormat="1" applyAlignment="1">
      <alignment horizontal="left"/>
    </xf>
    <xf numFmtId="0" fontId="3" fillId="3" borderId="0" xfId="0" applyFont="1" applyFill="1"/>
    <xf numFmtId="49" fontId="0" fillId="3" borderId="0" xfId="0" applyNumberFormat="1" applyFill="1"/>
    <xf numFmtId="0" fontId="0" fillId="0" borderId="0" xfId="0" applyAlignment="1">
      <alignment wrapText="1"/>
    </xf>
    <xf numFmtId="49" fontId="4" fillId="2" borderId="0" xfId="0" applyNumberFormat="1" applyFont="1" applyFill="1" applyAlignment="1">
      <alignment horizontal="left" vertical="top"/>
    </xf>
    <xf numFmtId="4" fontId="4" fillId="2" borderId="0" xfId="0" applyNumberFormat="1" applyFont="1" applyFill="1" applyAlignment="1">
      <alignment horizontal="right" vertical="top"/>
    </xf>
    <xf numFmtId="0" fontId="0" fillId="3" borderId="1" xfId="0" applyFill="1" applyBorder="1"/>
    <xf numFmtId="0" fontId="0" fillId="3" borderId="0" xfId="0" applyFill="1" applyBorder="1"/>
    <xf numFmtId="0" fontId="0" fillId="3" borderId="8" xfId="0" applyFill="1" applyBorder="1"/>
    <xf numFmtId="0" fontId="7" fillId="0" borderId="0" xfId="0" applyFont="1"/>
    <xf numFmtId="165" fontId="0" fillId="3" borderId="0" xfId="1" applyNumberFormat="1" applyFont="1" applyFill="1" applyBorder="1" applyAlignment="1">
      <alignment horizontal="center"/>
    </xf>
    <xf numFmtId="165" fontId="0" fillId="3" borderId="0" xfId="1" applyNumberFormat="1" applyFont="1" applyFill="1" applyBorder="1"/>
    <xf numFmtId="0" fontId="0" fillId="3" borderId="9" xfId="0" applyFill="1" applyBorder="1"/>
    <xf numFmtId="0" fontId="0" fillId="3" borderId="10" xfId="0" applyFill="1" applyBorder="1"/>
    <xf numFmtId="0" fontId="12" fillId="0" borderId="0" xfId="3" applyFont="1" applyBorder="1" applyAlignment="1">
      <alignment vertical="center"/>
    </xf>
    <xf numFmtId="49" fontId="14" fillId="3" borderId="11" xfId="0" applyNumberFormat="1" applyFont="1" applyFill="1" applyBorder="1" applyAlignment="1">
      <alignment horizontal="left" vertical="center"/>
    </xf>
    <xf numFmtId="4" fontId="0" fillId="3" borderId="0" xfId="0" applyNumberFormat="1" applyFill="1"/>
    <xf numFmtId="0" fontId="16" fillId="0" borderId="0" xfId="3" applyFont="1" applyBorder="1" applyAlignment="1">
      <alignment vertical="center"/>
    </xf>
    <xf numFmtId="0" fontId="18" fillId="0" borderId="0" xfId="0" applyFont="1"/>
    <xf numFmtId="49" fontId="17" fillId="0" borderId="0" xfId="0" applyNumberFormat="1" applyFont="1" applyFill="1" applyBorder="1" applyAlignment="1">
      <alignment vertical="center"/>
    </xf>
    <xf numFmtId="49" fontId="17" fillId="5" borderId="3" xfId="0" applyNumberFormat="1" applyFont="1" applyFill="1" applyBorder="1" applyAlignment="1">
      <alignment vertical="center"/>
    </xf>
    <xf numFmtId="0" fontId="22" fillId="0" borderId="15" xfId="0" quotePrefix="1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5" xfId="0" quotePrefix="1" applyFont="1" applyBorder="1" applyAlignment="1">
      <alignment horizontal="left"/>
    </xf>
    <xf numFmtId="0" fontId="22" fillId="0" borderId="7" xfId="0" quotePrefix="1" applyFont="1" applyBorder="1" applyAlignment="1">
      <alignment horizontal="left"/>
    </xf>
    <xf numFmtId="165" fontId="23" fillId="0" borderId="5" xfId="1" applyNumberFormat="1" applyFont="1" applyFill="1" applyBorder="1" applyAlignment="1" applyProtection="1">
      <alignment horizontal="center" vertical="top" wrapText="1"/>
      <protection locked="0"/>
    </xf>
    <xf numFmtId="165" fontId="24" fillId="0" borderId="5" xfId="1" applyNumberFormat="1" applyFont="1" applyFill="1" applyBorder="1" applyAlignment="1" applyProtection="1">
      <alignment horizontal="center" vertical="top" wrapText="1"/>
      <protection locked="0"/>
    </xf>
    <xf numFmtId="165" fontId="24" fillId="3" borderId="5" xfId="1" applyNumberFormat="1" applyFont="1" applyFill="1" applyBorder="1" applyAlignment="1" applyProtection="1">
      <alignment horizontal="center" vertical="top" wrapText="1"/>
      <protection locked="0"/>
    </xf>
    <xf numFmtId="165" fontId="25" fillId="0" borderId="5" xfId="1" applyNumberFormat="1" applyFont="1" applyFill="1" applyBorder="1" applyAlignment="1" applyProtection="1">
      <alignment horizontal="center" vertical="top" wrapText="1"/>
      <protection locked="0"/>
    </xf>
    <xf numFmtId="165" fontId="26" fillId="0" borderId="4" xfId="1" applyNumberFormat="1" applyFont="1" applyBorder="1"/>
    <xf numFmtId="165" fontId="26" fillId="0" borderId="0" xfId="1" applyNumberFormat="1" applyFont="1" applyBorder="1"/>
    <xf numFmtId="165" fontId="26" fillId="0" borderId="2" xfId="1" applyNumberFormat="1" applyFont="1" applyBorder="1"/>
    <xf numFmtId="165" fontId="13" fillId="5" borderId="13" xfId="1" applyNumberFormat="1" applyFont="1" applyFill="1" applyBorder="1" applyAlignment="1" applyProtection="1">
      <alignment horizontal="center" vertical="top" wrapText="1"/>
      <protection locked="0"/>
    </xf>
    <xf numFmtId="49" fontId="17" fillId="5" borderId="0" xfId="0" applyNumberFormat="1" applyFont="1" applyFill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top"/>
    </xf>
    <xf numFmtId="49" fontId="15" fillId="6" borderId="12" xfId="0" applyNumberFormat="1" applyFont="1" applyFill="1" applyBorder="1" applyAlignment="1">
      <alignment horizontal="center" vertical="center"/>
    </xf>
    <xf numFmtId="0" fontId="22" fillId="0" borderId="6" xfId="0" quotePrefix="1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4" xfId="0" quotePrefix="1" applyFont="1" applyBorder="1" applyAlignment="1">
      <alignment horizontal="left"/>
    </xf>
    <xf numFmtId="165" fontId="13" fillId="5" borderId="14" xfId="1" applyNumberFormat="1" applyFont="1" applyFill="1" applyBorder="1" applyAlignment="1" applyProtection="1">
      <alignment vertical="top" wrapText="1"/>
      <protection locked="0"/>
    </xf>
    <xf numFmtId="165" fontId="0" fillId="3" borderId="4" xfId="1" applyNumberFormat="1" applyFont="1" applyFill="1" applyBorder="1"/>
    <xf numFmtId="165" fontId="0" fillId="3" borderId="20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0" borderId="4" xfId="1" applyNumberFormat="1" applyFont="1" applyBorder="1"/>
    <xf numFmtId="10" fontId="0" fillId="3" borderId="22" xfId="2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9" fontId="6" fillId="6" borderId="17" xfId="2" applyFont="1" applyFill="1" applyBorder="1" applyAlignment="1" applyProtection="1">
      <alignment horizontal="center" vertical="top" wrapText="1"/>
      <protection locked="0"/>
    </xf>
    <xf numFmtId="49" fontId="9" fillId="6" borderId="14" xfId="0" applyNumberFormat="1" applyFont="1" applyFill="1" applyBorder="1" applyAlignment="1">
      <alignment horizontal="center"/>
    </xf>
    <xf numFmtId="49" fontId="9" fillId="6" borderId="16" xfId="0" applyNumberFormat="1" applyFont="1" applyFill="1" applyBorder="1" applyAlignment="1">
      <alignment horizontal="center"/>
    </xf>
    <xf numFmtId="9" fontId="9" fillId="6" borderId="17" xfId="2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/>
    <xf numFmtId="0" fontId="3" fillId="0" borderId="0" xfId="0" applyFont="1"/>
    <xf numFmtId="0" fontId="10" fillId="4" borderId="2" xfId="0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vertical="center"/>
    </xf>
    <xf numFmtId="14" fontId="27" fillId="0" borderId="0" xfId="0" applyNumberFormat="1" applyFont="1" applyFill="1" applyAlignment="1">
      <alignment vertical="center"/>
    </xf>
    <xf numFmtId="49" fontId="17" fillId="5" borderId="0" xfId="0" applyNumberFormat="1" applyFont="1" applyFill="1" applyAlignment="1">
      <alignment horizontal="center" vertical="center"/>
    </xf>
    <xf numFmtId="0" fontId="28" fillId="0" borderId="0" xfId="0" applyFont="1"/>
    <xf numFmtId="49" fontId="27" fillId="0" borderId="3" xfId="0" applyNumberFormat="1" applyFont="1" applyFill="1" applyBorder="1" applyAlignment="1">
      <alignment horizontal="right" vertical="center"/>
    </xf>
    <xf numFmtId="10" fontId="0" fillId="3" borderId="5" xfId="2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2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9" fontId="13" fillId="5" borderId="13" xfId="2" applyFont="1" applyFill="1" applyBorder="1" applyAlignment="1" applyProtection="1">
      <alignment horizontal="center" vertical="top" wrapText="1"/>
      <protection locked="0"/>
    </xf>
    <xf numFmtId="49" fontId="0" fillId="3" borderId="0" xfId="0" applyNumberFormat="1" applyFont="1" applyFill="1"/>
    <xf numFmtId="0" fontId="30" fillId="0" borderId="0" xfId="0" applyFont="1"/>
    <xf numFmtId="0" fontId="30" fillId="3" borderId="0" xfId="0" applyFont="1" applyFill="1"/>
    <xf numFmtId="0" fontId="31" fillId="4" borderId="2" xfId="0" applyFont="1" applyFill="1" applyBorder="1" applyAlignment="1">
      <alignment horizontal="center"/>
    </xf>
    <xf numFmtId="14" fontId="31" fillId="4" borderId="2" xfId="0" applyNumberFormat="1" applyFont="1" applyFill="1" applyBorder="1" applyAlignment="1">
      <alignment horizontal="center"/>
    </xf>
    <xf numFmtId="0" fontId="34" fillId="3" borderId="0" xfId="0" applyFont="1" applyFill="1" applyAlignment="1">
      <alignment vertical="center"/>
    </xf>
    <xf numFmtId="49" fontId="31" fillId="4" borderId="2" xfId="0" applyNumberFormat="1" applyFont="1" applyFill="1" applyBorder="1" applyAlignment="1">
      <alignment horizontal="center"/>
    </xf>
    <xf numFmtId="0" fontId="35" fillId="0" borderId="0" xfId="0" applyFont="1"/>
    <xf numFmtId="0" fontId="35" fillId="3" borderId="0" xfId="0" applyFont="1" applyFill="1"/>
    <xf numFmtId="164" fontId="30" fillId="0" borderId="0" xfId="1" applyFont="1"/>
    <xf numFmtId="0" fontId="30" fillId="0" borderId="26" xfId="0" applyFont="1" applyFill="1" applyBorder="1"/>
    <xf numFmtId="0" fontId="37" fillId="0" borderId="0" xfId="0" applyFont="1" applyAlignment="1">
      <alignment horizontal="center"/>
    </xf>
    <xf numFmtId="0" fontId="30" fillId="4" borderId="2" xfId="0" applyFont="1" applyFill="1" applyBorder="1"/>
    <xf numFmtId="0" fontId="38" fillId="3" borderId="0" xfId="0" applyFont="1" applyFill="1" applyAlignment="1"/>
    <xf numFmtId="9" fontId="30" fillId="0" borderId="0" xfId="2" applyFont="1"/>
    <xf numFmtId="0" fontId="39" fillId="3" borderId="0" xfId="0" applyFont="1" applyFill="1" applyAlignment="1">
      <alignment vertical="center"/>
    </xf>
    <xf numFmtId="0" fontId="40" fillId="4" borderId="2" xfId="0" applyFont="1" applyFill="1" applyBorder="1"/>
    <xf numFmtId="9" fontId="30" fillId="3" borderId="0" xfId="2" quotePrefix="1" applyFont="1" applyFill="1"/>
    <xf numFmtId="9" fontId="30" fillId="3" borderId="0" xfId="2" applyFont="1" applyFill="1"/>
    <xf numFmtId="0" fontId="30" fillId="3" borderId="1" xfId="0" applyFont="1" applyFill="1" applyBorder="1"/>
    <xf numFmtId="0" fontId="30" fillId="3" borderId="23" xfId="0" applyFont="1" applyFill="1" applyBorder="1" applyAlignment="1"/>
    <xf numFmtId="0" fontId="30" fillId="3" borderId="29" xfId="0" applyFont="1" applyFill="1" applyBorder="1" applyAlignment="1"/>
    <xf numFmtId="0" fontId="30" fillId="3" borderId="24" xfId="0" applyFont="1" applyFill="1" applyBorder="1" applyAlignment="1"/>
    <xf numFmtId="0" fontId="30" fillId="3" borderId="25" xfId="0" applyFont="1" applyFill="1" applyBorder="1" applyAlignment="1"/>
    <xf numFmtId="0" fontId="30" fillId="3" borderId="0" xfId="0" applyFont="1" applyFill="1" applyBorder="1" applyAlignment="1"/>
    <xf numFmtId="0" fontId="30" fillId="3" borderId="26" xfId="0" applyFont="1" applyFill="1" applyBorder="1" applyAlignment="1"/>
    <xf numFmtId="0" fontId="30" fillId="3" borderId="27" xfId="0" applyFont="1" applyFill="1" applyBorder="1" applyAlignment="1"/>
    <xf numFmtId="0" fontId="30" fillId="3" borderId="30" xfId="0" applyFont="1" applyFill="1" applyBorder="1" applyAlignment="1"/>
    <xf numFmtId="0" fontId="30" fillId="3" borderId="28" xfId="0" applyFont="1" applyFill="1" applyBorder="1" applyAlignment="1"/>
    <xf numFmtId="14" fontId="0" fillId="0" borderId="0" xfId="0" applyNumberFormat="1" applyFont="1" applyAlignment="1">
      <alignment horizontal="center"/>
    </xf>
    <xf numFmtId="0" fontId="43" fillId="0" borderId="0" xfId="0" applyFont="1" applyAlignment="1">
      <alignment vertical="center"/>
    </xf>
    <xf numFmtId="0" fontId="0" fillId="3" borderId="0" xfId="0" applyNumberFormat="1" applyFill="1"/>
    <xf numFmtId="0" fontId="43" fillId="0" borderId="3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166" fontId="33" fillId="0" borderId="18" xfId="1" applyNumberFormat="1" applyFont="1" applyBorder="1" applyAlignment="1">
      <alignment horizontal="center" vertical="center"/>
    </xf>
    <xf numFmtId="166" fontId="33" fillId="0" borderId="19" xfId="1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2" fontId="32" fillId="6" borderId="31" xfId="0" applyNumberFormat="1" applyFont="1" applyFill="1" applyBorder="1" applyAlignment="1">
      <alignment horizontal="center" vertical="center"/>
    </xf>
    <xf numFmtId="2" fontId="32" fillId="6" borderId="33" xfId="0" applyNumberFormat="1" applyFont="1" applyFill="1" applyBorder="1" applyAlignment="1">
      <alignment horizontal="center" vertical="center"/>
    </xf>
    <xf numFmtId="2" fontId="32" fillId="6" borderId="32" xfId="0" applyNumberFormat="1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9" fontId="36" fillId="0" borderId="23" xfId="2" applyFont="1" applyBorder="1" applyAlignment="1">
      <alignment horizontal="center" vertical="center"/>
    </xf>
    <xf numFmtId="9" fontId="36" fillId="0" borderId="24" xfId="2" applyFont="1" applyBorder="1" applyAlignment="1">
      <alignment horizontal="center" vertical="center"/>
    </xf>
    <xf numFmtId="9" fontId="36" fillId="0" borderId="25" xfId="2" applyFont="1" applyBorder="1" applyAlignment="1">
      <alignment horizontal="center" vertical="center"/>
    </xf>
    <xf numFmtId="9" fontId="36" fillId="0" borderId="26" xfId="2" applyFont="1" applyBorder="1" applyAlignment="1">
      <alignment horizontal="center" vertical="center"/>
    </xf>
    <xf numFmtId="9" fontId="36" fillId="0" borderId="27" xfId="2" applyFont="1" applyBorder="1" applyAlignment="1">
      <alignment horizontal="center" vertical="center"/>
    </xf>
    <xf numFmtId="9" fontId="36" fillId="0" borderId="28" xfId="2" applyFont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Pourcentage" xfId="2" builtinId="5"/>
  </cellStyles>
  <dxfs count="0"/>
  <tableStyles count="0" defaultTableStyle="TableStyleMedium2" defaultPivotStyle="PivotStyleLight16"/>
  <colors>
    <mruColors>
      <color rgb="FF4682B4"/>
      <color rgb="FF595959"/>
      <color rgb="FFFF33CC"/>
      <color rgb="FFB3139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Présents</c:v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D1-4570-A278-39E9F4461A4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D1-4570-A278-39E9F4461A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FEMME</c:v>
              </c:pt>
              <c:pt idx="1">
                <c:v>HOMME</c:v>
              </c:pt>
            </c:strLit>
          </c:cat>
          <c:val>
            <c:numLit>
              <c:formatCode>General</c:formatCode>
              <c:ptCount val="2"/>
              <c:pt idx="0">
                <c:v>94</c:v>
              </c:pt>
              <c:pt idx="1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7-0B36-49B8-821F-D2930B6A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0 - 20 ans</c:v>
              </c:pt>
              <c:pt idx="1">
                <c:v>20 - 25 ans</c:v>
              </c:pt>
              <c:pt idx="2">
                <c:v>26 - 30 ans</c:v>
              </c:pt>
              <c:pt idx="3">
                <c:v>31 - 35 ans</c:v>
              </c:pt>
              <c:pt idx="4">
                <c:v>36 - 40 ans</c:v>
              </c:pt>
              <c:pt idx="5">
                <c:v>41 - 45 ans</c:v>
              </c:pt>
              <c:pt idx="6">
                <c:v>46 - 50 ans</c:v>
              </c:pt>
              <c:pt idx="7">
                <c:v>51 - 55 ans</c:v>
              </c:pt>
              <c:pt idx="8">
                <c:v>56 - 60 ans</c:v>
              </c:pt>
              <c:pt idx="9">
                <c:v>61 - 65 ans</c:v>
              </c:pt>
              <c:pt idx="10">
                <c:v>65 ans et +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5</c:v>
              </c:pt>
              <c:pt idx="3">
                <c:v>13</c:v>
              </c:pt>
              <c:pt idx="4">
                <c:v>3</c:v>
              </c:pt>
              <c:pt idx="5">
                <c:v>4</c:v>
              </c:pt>
              <c:pt idx="6">
                <c:v>3</c:v>
              </c:pt>
              <c:pt idx="7">
                <c:v>5</c:v>
              </c:pt>
              <c:pt idx="8">
                <c:v>2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238-442F-A60E-ABDB0F3F0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634508280"/>
        <c:axId val="634512872"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0 - 20 ans</c:v>
              </c:pt>
              <c:pt idx="1">
                <c:v>20 - 25 ans</c:v>
              </c:pt>
              <c:pt idx="2">
                <c:v>26 - 30 ans</c:v>
              </c:pt>
              <c:pt idx="3">
                <c:v>31 - 35 ans</c:v>
              </c:pt>
              <c:pt idx="4">
                <c:v>36 - 40 ans</c:v>
              </c:pt>
              <c:pt idx="5">
                <c:v>41 - 45 ans</c:v>
              </c:pt>
              <c:pt idx="6">
                <c:v>46 - 50 ans</c:v>
              </c:pt>
              <c:pt idx="7">
                <c:v>51 - 55 ans</c:v>
              </c:pt>
              <c:pt idx="8">
                <c:v>56 - 60 ans</c:v>
              </c:pt>
              <c:pt idx="9">
                <c:v>61 - 65 ans</c:v>
              </c:pt>
              <c:pt idx="10">
                <c:v>65 ans et +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-6</c:v>
              </c:pt>
              <c:pt idx="2">
                <c:v>-32</c:v>
              </c:pt>
              <c:pt idx="3">
                <c:v>-22</c:v>
              </c:pt>
              <c:pt idx="4">
                <c:v>-9</c:v>
              </c:pt>
              <c:pt idx="5">
                <c:v>-5</c:v>
              </c:pt>
              <c:pt idx="6">
                <c:v>-7</c:v>
              </c:pt>
              <c:pt idx="7">
                <c:v>-4</c:v>
              </c:pt>
              <c:pt idx="8">
                <c:v>-5</c:v>
              </c:pt>
              <c:pt idx="9">
                <c:v>-2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238-442F-A60E-ABDB0F3F0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634512216"/>
        <c:axId val="634508936"/>
      </c:barChart>
      <c:valAx>
        <c:axId val="634512872"/>
        <c:scaling>
          <c:orientation val="minMax"/>
          <c:max val="50"/>
          <c:min val="-50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508280"/>
        <c:crosses val="max"/>
        <c:crossBetween val="between"/>
      </c:valAx>
      <c:catAx>
        <c:axId val="6345082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512872"/>
        <c:crosses val="autoZero"/>
        <c:auto val="1"/>
        <c:lblAlgn val="ctr"/>
        <c:lblOffset val="100"/>
        <c:noMultiLvlLbl val="0"/>
      </c:catAx>
      <c:valAx>
        <c:axId val="634508936"/>
        <c:scaling>
          <c:orientation val="minMax"/>
          <c:max val="50"/>
          <c:min val="-50"/>
        </c:scaling>
        <c:delete val="0"/>
        <c:axPos val="b"/>
        <c:numFmt formatCode="0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512216"/>
        <c:crosses val="autoZero"/>
        <c:crossBetween val="between"/>
      </c:valAx>
      <c:catAx>
        <c:axId val="634512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345089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5</xdr:row>
      <xdr:rowOff>0</xdr:rowOff>
    </xdr:from>
    <xdr:to>
      <xdr:col>23</xdr:col>
      <xdr:colOff>508000</xdr:colOff>
      <xdr:row>8</xdr:row>
      <xdr:rowOff>298450</xdr:rowOff>
    </xdr:to>
    <xdr:pic>
      <xdr:nvPicPr>
        <xdr:cNvPr id="38" name="GAUW12">
          <a:extLst>
            <a:ext uri="{FF2B5EF4-FFF2-40B4-BE49-F238E27FC236}">
              <a16:creationId xmlns:a16="http://schemas.microsoft.com/office/drawing/2014/main" id="{015A9B5F-B618-4504-ACBB-B261C706AF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5675" y="2952750"/>
          <a:ext cx="1270000" cy="1270000"/>
        </a:xfrm>
        <a:prstGeom prst="rect">
          <a:avLst/>
        </a:prstGeom>
      </xdr:spPr>
    </xdr:pic>
    <xdr:clientData/>
  </xdr:twoCellAnchor>
  <xdr:twoCellAnchor>
    <xdr:from>
      <xdr:col>5</xdr:col>
      <xdr:colOff>21165</xdr:colOff>
      <xdr:row>13</xdr:row>
      <xdr:rowOff>21167</xdr:rowOff>
    </xdr:from>
    <xdr:to>
      <xdr:col>7</xdr:col>
      <xdr:colOff>1756832</xdr:colOff>
      <xdr:row>21</xdr:row>
      <xdr:rowOff>312500</xdr:rowOff>
    </xdr:to>
    <xdr:graphicFrame macro="">
      <xdr:nvGraphicFramePr>
        <xdr:cNvPr id="51" name="Graphique_F14">
          <a:extLst>
            <a:ext uri="{FF2B5EF4-FFF2-40B4-BE49-F238E27FC236}">
              <a16:creationId xmlns:a16="http://schemas.microsoft.com/office/drawing/2014/main" id="{E53CE6E9-30A1-4F5D-8850-5C6295DCF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10583</xdr:colOff>
      <xdr:row>13</xdr:row>
      <xdr:rowOff>10584</xdr:rowOff>
    </xdr:from>
    <xdr:to>
      <xdr:col>4</xdr:col>
      <xdr:colOff>1333500</xdr:colOff>
      <xdr:row>21</xdr:row>
      <xdr:rowOff>306917</xdr:rowOff>
    </xdr:to>
    <xdr:graphicFrame macro="">
      <xdr:nvGraphicFramePr>
        <xdr:cNvPr id="53" name="Graphique_C14">
          <a:extLst>
            <a:ext uri="{FF2B5EF4-FFF2-40B4-BE49-F238E27FC236}">
              <a16:creationId xmlns:a16="http://schemas.microsoft.com/office/drawing/2014/main" id="{5EC49F89-1BA4-4A97-80FA-603366F33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2</xdr:colOff>
      <xdr:row>5</xdr:row>
      <xdr:rowOff>0</xdr:rowOff>
    </xdr:from>
    <xdr:to>
      <xdr:col>23</xdr:col>
      <xdr:colOff>508002</xdr:colOff>
      <xdr:row>8</xdr:row>
      <xdr:rowOff>298450</xdr:rowOff>
    </xdr:to>
    <xdr:pic>
      <xdr:nvPicPr>
        <xdr:cNvPr id="3" name="GAUW6">
          <a:extLst>
            <a:ext uri="{FF2B5EF4-FFF2-40B4-BE49-F238E27FC236}">
              <a16:creationId xmlns:a16="http://schemas.microsoft.com/office/drawing/2014/main" id="{EF5179A2-BF8C-43E2-BF0A-820DE26A23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3177" y="17811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AC24"/>
  <sheetViews>
    <sheetView showGridLines="0" tabSelected="1" zoomScale="90" zoomScaleNormal="90" workbookViewId="0">
      <selection activeCell="B4" sqref="B4"/>
    </sheetView>
  </sheetViews>
  <sheetFormatPr baseColWidth="10" defaultRowHeight="15" x14ac:dyDescent="0.25"/>
  <cols>
    <col min="1" max="1" width="36.7109375" style="76" customWidth="1"/>
    <col min="2" max="2" width="7.5703125" style="76" customWidth="1"/>
    <col min="3" max="3" width="24.42578125" style="76" customWidth="1"/>
    <col min="4" max="4" width="18" style="76" customWidth="1"/>
    <col min="5" max="5" width="20.140625" style="76" customWidth="1"/>
    <col min="6" max="6" width="20.42578125" style="76" customWidth="1"/>
    <col min="7" max="7" width="17.28515625" style="76" customWidth="1"/>
    <col min="8" max="8" width="26.7109375" style="76" customWidth="1"/>
    <col min="9" max="9" width="6.140625" style="76" customWidth="1"/>
    <col min="10" max="10" width="33" style="76" bestFit="1" customWidth="1"/>
    <col min="11" max="11" width="27.5703125" style="76" bestFit="1" customWidth="1"/>
    <col min="12" max="12" width="28.7109375" style="76" bestFit="1" customWidth="1"/>
    <col min="13" max="16384" width="11.42578125" style="76"/>
  </cols>
  <sheetData>
    <row r="1" spans="1:29" s="75" customFormat="1" ht="30.75" x14ac:dyDescent="0.5">
      <c r="A1" s="77" t="s">
        <v>77</v>
      </c>
      <c r="B1" s="106" t="str">
        <f>"BILAN SOCIAL AU "&amp;TEXT(A2,"JJ/MM/AAAA")</f>
        <v>BILAN SOCIAL AU 30/04/2016</v>
      </c>
      <c r="C1" s="107"/>
      <c r="D1" s="107"/>
      <c r="E1" s="107"/>
      <c r="F1" s="107"/>
      <c r="G1" s="107"/>
      <c r="H1" s="107"/>
    </row>
    <row r="2" spans="1:29" s="75" customFormat="1" ht="25.5" x14ac:dyDescent="0.5">
      <c r="A2" s="78">
        <v>42490</v>
      </c>
      <c r="B2" s="76"/>
      <c r="C2" s="76"/>
      <c r="D2" s="76"/>
      <c r="E2" s="76"/>
      <c r="F2" s="76"/>
      <c r="G2" s="76"/>
    </row>
    <row r="3" spans="1:29" s="75" customFormat="1" ht="25.5" x14ac:dyDescent="0.5">
      <c r="A3" s="77" t="str">
        <f>TEXT("01/01/"&amp;YEAR(A2),"AAAAMM")&amp;".."&amp;YEAR(A2)*100+MONTH(A2)</f>
        <v>201601..201604</v>
      </c>
      <c r="B3" s="76"/>
      <c r="C3" s="112" t="s">
        <v>78</v>
      </c>
      <c r="D3" s="113"/>
      <c r="E3" s="112" t="s">
        <v>79</v>
      </c>
      <c r="F3" s="113"/>
      <c r="G3" s="112" t="s">
        <v>80</v>
      </c>
      <c r="H3" s="113"/>
    </row>
    <row r="4" spans="1:29" s="75" customFormat="1" ht="33" customHeight="1" x14ac:dyDescent="0.5">
      <c r="A4" s="77" t="s">
        <v>146</v>
      </c>
      <c r="B4" s="76"/>
      <c r="C4" s="108">
        <f>_xll.Assistant.XL.RIK_AC("INF04__;INF02@E=1,S=1022,G=0,T=0,P=0:@R=A,S=1016,V=CONSTANTES:R=B,S=1257,V={0}:R=C,S=1010,V=BRUT:R=D,S=1005,V={1}:R=E,S=1007,V={2}:R=F,S=1092,V={3}:R=G,S=1163,V={4}:",$A$5,$A$8,$A$11,$A$3,$A$14)</f>
        <v>1509901.5300000012</v>
      </c>
      <c r="D4" s="109"/>
      <c r="E4" s="110">
        <f>_xll.Assistant.XL.RIK_AC("INF04__;INF04@E=1,S=1,G=0,T=0,P=0:@R=B,S=1260,V={0}:R=D,S=1005,V={1}:R=E,S=1007,V={2}:R=F,S=1018,V={3}:R=E,S=1163,V={4}:",$A$5,$A$8,$A$11,$A$2,$A$14)</f>
        <v>129</v>
      </c>
      <c r="F4" s="111"/>
      <c r="G4" s="108">
        <f>_xll.Assistant.XL.RIK_AC("INF04__;INF02@E=1,S=1022,G=0,T=0,P=0:@R=B,S=1016,V=CONSTANTES:R=C,S=1092,V={0}:R=D,S=1257,V={1}:R=E,S=1010,V=TOTALHTRAV:R=F,S=1005,V={2}:R=G,S=1007,V={3}:R=H,S=1092,V={4}:R=H,S=1163,V={5}:",$A$3,$A$5,$A$8,$A$11,$A$3,$A$14)</f>
        <v>73932.529999999344</v>
      </c>
      <c r="H4" s="109"/>
      <c r="X4" s="79" t="s">
        <v>9</v>
      </c>
    </row>
    <row r="5" spans="1:29" s="75" customFormat="1" ht="25.5" customHeight="1" x14ac:dyDescent="0.5">
      <c r="A5" s="77" t="s">
        <v>0</v>
      </c>
      <c r="C5" s="76"/>
      <c r="D5" s="76"/>
      <c r="E5" s="81" t="e">
        <f>"01/"&amp;RIGHT(#REF!,2)&amp;"/"&amp;LEFT(#REF!,4)&amp;".."&amp;TEXT($A$2,"JJ/MM/AAAA")</f>
        <v>#REF!</v>
      </c>
      <c r="F5" s="81"/>
      <c r="G5" s="82" t="e">
        <f>"01/"&amp;RIGHT(#REF!,2)&amp;"/"&amp;YEAR($A$2)&amp;".."&amp;TEXT($A$2-1,"JJ/MM/AAAA")</f>
        <v>#REF!</v>
      </c>
      <c r="W5" s="75" t="str">
        <f>_xll.Assistant.XL.RIK_GAUGE("Type=2;Style=5;Val={0};Min=0;Max=100;SafeValue=15;CriticalValue=40;Colors=147-169-207:161-180-212:66-109-161;Position=100:100",$X5)</f>
        <v/>
      </c>
      <c r="X5" s="83">
        <f>(($E$7+$G$7)/2)/E4*100</f>
        <v>8.1395348837209305</v>
      </c>
    </row>
    <row r="6" spans="1:29" s="75" customFormat="1" ht="25.5" customHeight="1" x14ac:dyDescent="0.5">
      <c r="A6" s="80"/>
      <c r="B6" s="84"/>
      <c r="C6" s="112" t="s">
        <v>81</v>
      </c>
      <c r="D6" s="113"/>
      <c r="E6" s="112" t="s">
        <v>82</v>
      </c>
      <c r="F6" s="113"/>
      <c r="G6" s="112" t="s">
        <v>83</v>
      </c>
      <c r="H6" s="113"/>
      <c r="I6" s="76"/>
      <c r="J6" s="76"/>
    </row>
    <row r="7" spans="1:29" s="75" customFormat="1" ht="25.5" customHeight="1" x14ac:dyDescent="0.5">
      <c r="A7" s="77" t="str">
        <f>_xll.Assistant.XL.RIK_VO("INF04_0x1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*:R=B,S=1018,V={0}:",$A$2)</f>
        <v>DEPARTEMENT</v>
      </c>
      <c r="C7" s="121">
        <f>(($E$7+$G$7)/2)/E4</f>
        <v>8.1395348837209308E-2</v>
      </c>
      <c r="D7" s="122"/>
      <c r="E7" s="115">
        <f>_xll.Assistant.XL.RIK_AC("INF04__;INF04@E=1,S=6,G=0,T=0,P=0:@R=B,S=1260,V={0}:R=C,S=1001,V={1}:R=D,S=1005,V={2}:R=E,S=1007,V={3}:R=F,S=1018,V={4}:R=F,S=1163,V={5}:",$A$5,$A$14,$A$8,$A$11,$A$2,$A$14)</f>
        <v>16</v>
      </c>
      <c r="F7" s="116"/>
      <c r="G7" s="115">
        <f>_xll.Assistant.XL.RIK_AC("INF04__;INF04@E=1,S=7,G=0,T=0,P=0:@R=B,S=1260,V={0}:R=D,S=1005,V={1}:R=E,S=1007,V={2}:R=F,S=1018,V={3}:R=E,S=1163,V={4}:",$A$5,$A$8,$A$11,$A$2,$A$14)</f>
        <v>5</v>
      </c>
      <c r="H7" s="116"/>
      <c r="I7" s="76"/>
      <c r="J7" s="85"/>
    </row>
    <row r="8" spans="1:29" s="75" customFormat="1" ht="25.5" customHeight="1" x14ac:dyDescent="0.5">
      <c r="A8" s="80" t="s">
        <v>0</v>
      </c>
      <c r="C8" s="123"/>
      <c r="D8" s="124"/>
      <c r="E8" s="117"/>
      <c r="F8" s="118"/>
      <c r="G8" s="117"/>
      <c r="H8" s="118"/>
    </row>
    <row r="9" spans="1:29" s="75" customFormat="1" ht="25.5" customHeight="1" x14ac:dyDescent="0.25">
      <c r="A9" s="86"/>
      <c r="C9" s="123"/>
      <c r="D9" s="124"/>
      <c r="E9" s="117"/>
      <c r="F9" s="118"/>
      <c r="G9" s="117"/>
      <c r="H9" s="118"/>
      <c r="X9" s="79"/>
    </row>
    <row r="10" spans="1:29" s="75" customFormat="1" ht="25.5" customHeight="1" x14ac:dyDescent="0.5">
      <c r="A10" s="77" t="str">
        <f>_xll.Assistant.XL.RIK_VO("INF04_0x1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*:R=B,S=1005,V={0}:R=C,S=1018,V={1}:",$A$8,$A$2)</f>
        <v>SERVICE</v>
      </c>
      <c r="C10" s="123"/>
      <c r="D10" s="124"/>
      <c r="E10" s="117"/>
      <c r="F10" s="118"/>
      <c r="G10" s="117"/>
      <c r="H10" s="118"/>
      <c r="X10" s="87"/>
      <c r="Y10" s="88"/>
    </row>
    <row r="11" spans="1:29" s="75" customFormat="1" ht="25.5" customHeight="1" x14ac:dyDescent="0.5">
      <c r="A11" s="80" t="s">
        <v>0</v>
      </c>
      <c r="C11" s="125"/>
      <c r="D11" s="126"/>
      <c r="E11" s="119"/>
      <c r="F11" s="120"/>
      <c r="G11" s="119"/>
      <c r="H11" s="120"/>
      <c r="X11" s="87"/>
      <c r="Y11" s="88"/>
    </row>
    <row r="12" spans="1:29" s="75" customFormat="1" ht="25.5" customHeight="1" x14ac:dyDescent="0.3">
      <c r="A12" s="86"/>
      <c r="F12" s="76"/>
      <c r="G12" s="76"/>
      <c r="U12" s="76"/>
      <c r="V12" s="76"/>
      <c r="W12" s="76"/>
      <c r="X12" s="87"/>
      <c r="Y12" s="76"/>
      <c r="Z12" s="76"/>
      <c r="AA12" s="76"/>
      <c r="AB12" s="76"/>
      <c r="AC12" s="76"/>
    </row>
    <row r="13" spans="1:29" s="75" customFormat="1" ht="25.5" customHeight="1" x14ac:dyDescent="0.5">
      <c r="A13" s="77" t="s">
        <v>92</v>
      </c>
      <c r="C13" s="112" t="s">
        <v>84</v>
      </c>
      <c r="D13" s="114"/>
      <c r="E13" s="113"/>
      <c r="F13" s="112" t="s">
        <v>85</v>
      </c>
      <c r="G13" s="114"/>
      <c r="H13" s="113"/>
      <c r="U13" s="76"/>
      <c r="V13" s="76"/>
      <c r="W13" s="76"/>
      <c r="X13" s="79"/>
      <c r="Y13" s="76"/>
      <c r="Z13" s="76"/>
      <c r="AA13" s="76"/>
      <c r="AB13" s="76"/>
      <c r="AC13" s="76"/>
    </row>
    <row r="14" spans="1:29" s="75" customFormat="1" ht="25.5" customHeight="1" x14ac:dyDescent="0.5">
      <c r="A14" s="80" t="s">
        <v>0</v>
      </c>
      <c r="C14" s="94" t="str">
        <f>_xll.Assistant.XL.RIK_AG("INF04_0_0_0_0_0_0_D=0x0;INF04@E=0,S=1255,G=0,T=0_0,P=-1@L=Présents,E=1,F=SI([1251]=HOMME;[1];[1]*-1),Y=0@E=0,S=1251,G=0,T=0_0,P=-1@@R=A,S=1260,V={0}:R=C,S=1018,V={1}:R=D,S=1005,V={2}:R=E,S=1007,V={3}:R=A,S=1163,V={4}:",$A$5,$A$2,$A$8,$A$11,$A$14)</f>
        <v/>
      </c>
      <c r="D14" s="95"/>
      <c r="E14" s="96"/>
      <c r="F14" s="94" t="str">
        <f>_xll.Assistant.XL.RIK_AG("INF04_0_3_0_0_0_0_D=0x0;INF04@E=0,S=1251,G=0,T=0_0,P=-1@E=1,S=1@@@R=A,S=1260,V={0}:R=B,S=1018,V={1}:R=C,S=1005,V={2}:R=D,S=1007,V={3}:R=E,S=1163,V={4}:",$A$5,$A$2,$A$8,$A$11,$A$14)</f>
        <v/>
      </c>
      <c r="G14" s="95"/>
      <c r="H14" s="96"/>
      <c r="U14" s="76"/>
      <c r="V14" s="76"/>
      <c r="W14" s="76"/>
      <c r="X14" s="76"/>
      <c r="Y14" s="76"/>
      <c r="Z14" s="89"/>
      <c r="AA14" s="89"/>
      <c r="AB14" s="89"/>
      <c r="AC14" s="76"/>
    </row>
    <row r="15" spans="1:29" s="75" customFormat="1" ht="25.5" customHeight="1" x14ac:dyDescent="0.3">
      <c r="A15" s="90"/>
      <c r="C15" s="97"/>
      <c r="D15" s="98"/>
      <c r="E15" s="99"/>
      <c r="F15" s="97"/>
      <c r="G15" s="98"/>
      <c r="H15" s="99"/>
      <c r="U15" s="76"/>
      <c r="V15" s="76"/>
      <c r="W15" s="87"/>
      <c r="X15" s="91"/>
      <c r="Y15" s="76"/>
      <c r="Z15" s="87"/>
      <c r="AA15" s="87"/>
      <c r="AB15" s="76"/>
      <c r="AC15" s="76"/>
    </row>
    <row r="16" spans="1:29" s="75" customFormat="1" ht="25.5" customHeight="1" x14ac:dyDescent="0.3">
      <c r="A16" s="90"/>
      <c r="C16" s="97"/>
      <c r="D16" s="98"/>
      <c r="E16" s="99"/>
      <c r="F16" s="97"/>
      <c r="G16" s="98"/>
      <c r="H16" s="99"/>
      <c r="U16" s="76"/>
      <c r="V16" s="76"/>
      <c r="W16" s="87"/>
      <c r="X16" s="91"/>
      <c r="Y16" s="76"/>
      <c r="Z16" s="87"/>
      <c r="AA16" s="87"/>
      <c r="AB16" s="76"/>
      <c r="AC16" s="76"/>
    </row>
    <row r="17" spans="1:29" s="75" customFormat="1" ht="25.5" customHeight="1" x14ac:dyDescent="0.3">
      <c r="A17" s="90"/>
      <c r="C17" s="97"/>
      <c r="D17" s="98"/>
      <c r="E17" s="99"/>
      <c r="F17" s="97"/>
      <c r="G17" s="98"/>
      <c r="H17" s="99"/>
      <c r="U17" s="76"/>
      <c r="V17" s="76"/>
      <c r="W17" s="87"/>
      <c r="X17" s="91"/>
      <c r="Y17" s="76"/>
      <c r="Z17" s="87"/>
      <c r="AA17" s="87"/>
      <c r="AB17" s="76"/>
      <c r="AC17" s="76"/>
    </row>
    <row r="18" spans="1:29" s="75" customFormat="1" ht="25.5" customHeight="1" x14ac:dyDescent="0.3">
      <c r="A18" s="90"/>
      <c r="C18" s="97"/>
      <c r="D18" s="98"/>
      <c r="E18" s="99"/>
      <c r="F18" s="97"/>
      <c r="G18" s="98"/>
      <c r="H18" s="99"/>
      <c r="U18" s="76"/>
      <c r="V18" s="76"/>
      <c r="W18" s="87"/>
      <c r="X18" s="91"/>
      <c r="Y18" s="76"/>
      <c r="Z18" s="87"/>
      <c r="AA18" s="87"/>
      <c r="AB18" s="76"/>
      <c r="AC18" s="76"/>
    </row>
    <row r="19" spans="1:29" s="75" customFormat="1" ht="25.5" customHeight="1" x14ac:dyDescent="0.3">
      <c r="A19" s="90"/>
      <c r="C19" s="97"/>
      <c r="D19" s="98"/>
      <c r="E19" s="99"/>
      <c r="F19" s="97"/>
      <c r="G19" s="98"/>
      <c r="H19" s="99"/>
      <c r="U19" s="76"/>
      <c r="V19" s="76"/>
      <c r="W19" s="87"/>
      <c r="X19" s="91"/>
      <c r="Y19" s="76"/>
      <c r="Z19" s="87"/>
      <c r="AA19" s="87"/>
      <c r="AB19" s="76"/>
      <c r="AC19" s="76"/>
    </row>
    <row r="20" spans="1:29" s="75" customFormat="1" ht="25.5" customHeight="1" x14ac:dyDescent="0.3">
      <c r="A20" s="90"/>
      <c r="B20" s="76"/>
      <c r="C20" s="97"/>
      <c r="D20" s="98"/>
      <c r="E20" s="99"/>
      <c r="F20" s="97"/>
      <c r="G20" s="98"/>
      <c r="H20" s="99"/>
      <c r="U20" s="76"/>
      <c r="V20" s="76"/>
      <c r="W20" s="87"/>
      <c r="X20" s="92"/>
      <c r="Y20" s="76"/>
      <c r="Z20" s="87"/>
      <c r="AA20" s="87"/>
      <c r="AB20" s="76"/>
      <c r="AC20" s="76"/>
    </row>
    <row r="21" spans="1:29" s="75" customFormat="1" ht="25.5" customHeight="1" x14ac:dyDescent="0.3">
      <c r="A21" s="90"/>
      <c r="B21" s="82"/>
      <c r="C21" s="97"/>
      <c r="D21" s="98"/>
      <c r="E21" s="99"/>
      <c r="F21" s="97"/>
      <c r="G21" s="98"/>
      <c r="H21" s="99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s="75" customFormat="1" ht="25.5" customHeight="1" x14ac:dyDescent="0.3">
      <c r="A22" s="90"/>
      <c r="B22" s="82"/>
      <c r="C22" s="100"/>
      <c r="D22" s="101"/>
      <c r="E22" s="102"/>
      <c r="F22" s="100"/>
      <c r="G22" s="101"/>
      <c r="H22" s="102"/>
      <c r="U22" s="76"/>
      <c r="V22" s="76"/>
      <c r="W22" s="76"/>
      <c r="X22" s="76"/>
      <c r="Y22" s="76"/>
      <c r="Z22" s="76"/>
      <c r="AA22" s="76"/>
      <c r="AB22" s="76"/>
      <c r="AC22" s="76"/>
    </row>
    <row r="24" spans="1:29" x14ac:dyDescent="0.25">
      <c r="B24" s="93"/>
    </row>
  </sheetData>
  <mergeCells count="15">
    <mergeCell ref="C13:E13"/>
    <mergeCell ref="F13:H13"/>
    <mergeCell ref="E6:F6"/>
    <mergeCell ref="G6:H6"/>
    <mergeCell ref="C6:D6"/>
    <mergeCell ref="E7:F11"/>
    <mergeCell ref="G7:H11"/>
    <mergeCell ref="C7:D11"/>
    <mergeCell ref="B1:H1"/>
    <mergeCell ref="C4:D4"/>
    <mergeCell ref="E4:F4"/>
    <mergeCell ref="E3:F3"/>
    <mergeCell ref="C3:D3"/>
    <mergeCell ref="G3:H3"/>
    <mergeCell ref="G4:H4"/>
  </mergeCells>
  <pageMargins left="0.7" right="0.7" top="0.75" bottom="0.75" header="0.3" footer="0.3"/>
  <pageSetup paperSize="9" scale="7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N34"/>
  <sheetViews>
    <sheetView showGridLines="0" workbookViewId="0">
      <selection activeCell="B2" sqref="B2"/>
    </sheetView>
  </sheetViews>
  <sheetFormatPr baseColWidth="10" defaultColWidth="11.42578125" defaultRowHeight="15" outlineLevelRow="1" outlineLevelCol="1" x14ac:dyDescent="0.25"/>
  <cols>
    <col min="1" max="1" width="19.85546875" style="5" customWidth="1" outlineLevel="1"/>
    <col min="2" max="2" width="21.42578125" style="5" bestFit="1" customWidth="1"/>
    <col min="3" max="4" width="20.85546875" style="5" customWidth="1"/>
    <col min="5" max="5" width="16.42578125" style="5" customWidth="1"/>
    <col min="6" max="7" width="20.85546875" style="5" customWidth="1"/>
    <col min="8" max="8" width="16.42578125" style="5" customWidth="1"/>
    <col min="9" max="9" width="21.7109375" style="5" customWidth="1"/>
    <col min="10" max="10" width="20.28515625" style="5" customWidth="1"/>
    <col min="11" max="11" width="14.28515625" style="5" customWidth="1"/>
    <col min="12" max="12" width="11.140625" style="6" customWidth="1"/>
    <col min="13" max="13" width="23.28515625" bestFit="1" customWidth="1"/>
    <col min="14" max="14" width="10.85546875" bestFit="1" customWidth="1"/>
    <col min="15" max="16384" width="11.42578125" style="5"/>
  </cols>
  <sheetData>
    <row r="1" spans="1:12" customFormat="1" ht="40.5" customHeight="1" x14ac:dyDescent="0.25">
      <c r="A1" s="5"/>
      <c r="B1" s="104" t="s">
        <v>33</v>
      </c>
      <c r="C1" s="7"/>
      <c r="D1" s="5"/>
      <c r="E1" s="21"/>
      <c r="F1" s="21"/>
      <c r="G1" s="5"/>
      <c r="H1" s="66" t="s">
        <v>54</v>
      </c>
      <c r="I1" s="63">
        <f>'Tableau de bord'!A2</f>
        <v>42490</v>
      </c>
      <c r="J1" s="5"/>
      <c r="K1" s="63"/>
      <c r="L1" s="63"/>
    </row>
    <row r="2" spans="1:12" customFormat="1" ht="17.25" x14ac:dyDescent="0.25">
      <c r="A2" s="5"/>
      <c r="B2" s="27" t="s">
        <v>146</v>
      </c>
      <c r="C2" s="133" t="str">
        <f>'Tableau de bord'!A5</f>
        <v>*</v>
      </c>
      <c r="D2" s="133"/>
      <c r="E2" s="40" t="s">
        <v>52</v>
      </c>
      <c r="F2" s="132" t="str">
        <f>'Tableau de bord'!A8</f>
        <v>*</v>
      </c>
      <c r="G2" s="132"/>
      <c r="H2" s="40" t="s">
        <v>53</v>
      </c>
      <c r="I2" s="64" t="str">
        <f>'Tableau de bord'!A11</f>
        <v>*</v>
      </c>
      <c r="J2" s="5"/>
      <c r="L2" s="2"/>
    </row>
    <row r="3" spans="1:12" customFormat="1" ht="17.25" x14ac:dyDescent="0.25">
      <c r="A3" s="5"/>
      <c r="B3" s="26"/>
      <c r="C3" s="26"/>
      <c r="D3" s="26"/>
      <c r="E3" s="26"/>
      <c r="F3" s="26"/>
      <c r="G3" s="26"/>
      <c r="H3" s="26"/>
      <c r="J3" s="26"/>
      <c r="L3" s="2"/>
    </row>
    <row r="4" spans="1:12" customFormat="1" ht="19.5" customHeight="1" x14ac:dyDescent="0.25">
      <c r="A4" t="s">
        <v>34</v>
      </c>
      <c r="B4" s="25" t="str">
        <f>"MASSE SALARIALE PAR CATEGORIES PROFESSIONNELLES"</f>
        <v>MASSE SALARIALE PAR CATEGORIES PROFESSIONNELLES</v>
      </c>
      <c r="C4" s="5"/>
      <c r="D4" s="5"/>
      <c r="E4" s="5"/>
      <c r="F4" s="5"/>
      <c r="G4" s="5"/>
      <c r="H4" s="5"/>
      <c r="I4" s="5"/>
      <c r="J4" s="5"/>
      <c r="K4" s="5"/>
      <c r="L4" s="2"/>
    </row>
    <row r="5" spans="1:12" customFormat="1" ht="19.5" customHeight="1" x14ac:dyDescent="0.25">
      <c r="B5" s="25"/>
      <c r="C5" s="5"/>
      <c r="D5" s="5"/>
      <c r="E5" s="5"/>
      <c r="F5" s="5"/>
      <c r="G5" s="5"/>
      <c r="H5" s="5"/>
      <c r="I5" s="5"/>
      <c r="J5" s="5"/>
      <c r="K5" s="5"/>
      <c r="L5" s="2"/>
    </row>
    <row r="6" spans="1:12" customFormat="1" ht="17.25" outlineLevel="1" x14ac:dyDescent="0.25">
      <c r="B6" s="5"/>
      <c r="C6" s="5"/>
      <c r="D6" s="68"/>
      <c r="E6" s="69"/>
      <c r="F6" s="68"/>
      <c r="G6" s="68"/>
      <c r="H6" s="70"/>
      <c r="I6" s="5"/>
      <c r="J6" s="5"/>
      <c r="K6" s="5"/>
      <c r="L6" s="2"/>
    </row>
    <row r="7" spans="1:12" s="60" customFormat="1" ht="17.25" customHeight="1" outlineLevel="1" x14ac:dyDescent="0.25">
      <c r="B7" s="8"/>
      <c r="C7" s="68" t="s">
        <v>2</v>
      </c>
      <c r="D7" s="68" t="s">
        <v>3</v>
      </c>
      <c r="E7" s="71"/>
      <c r="F7" s="68" t="s">
        <v>2</v>
      </c>
      <c r="G7" s="68" t="s">
        <v>3</v>
      </c>
      <c r="H7" s="72"/>
      <c r="I7" s="8"/>
      <c r="K7" s="8"/>
    </row>
    <row r="8" spans="1:12" s="60" customFormat="1" ht="17.25" customHeight="1" outlineLevel="1" x14ac:dyDescent="0.3">
      <c r="B8" s="65"/>
      <c r="C8" s="103" t="str">
        <f>(YEAR($I$1)-1)*100+1&amp;".."&amp;(YEAR($I$1)-1)*100+MONTH($I$1)</f>
        <v>201501..201504</v>
      </c>
      <c r="D8" s="103" t="str">
        <f>(YEAR($I$1)-1)*100+1&amp;".."&amp;(YEAR($I$1)-1)*100+MONTH($I$1)</f>
        <v>201501..201504</v>
      </c>
      <c r="E8" s="68"/>
      <c r="F8" s="68" t="str">
        <f>YEAR($I$1)*100+1&amp;".."&amp;YEAR($I$1)*100+MONTH($I$1)</f>
        <v>201601..201604</v>
      </c>
      <c r="G8" s="68" t="str">
        <f>YEAR($I$1)*100+1&amp;".."&amp;YEAR($I$1)*100+MONTH($I$1)</f>
        <v>201601..201604</v>
      </c>
      <c r="H8" s="68"/>
      <c r="I8" s="8"/>
      <c r="K8" s="8"/>
    </row>
    <row r="9" spans="1:12" ht="16.5" x14ac:dyDescent="0.3">
      <c r="B9"/>
      <c r="C9" s="127">
        <f>(YEAR($I$1)-1)</f>
        <v>2015</v>
      </c>
      <c r="D9" s="128"/>
      <c r="E9" s="129"/>
      <c r="F9" s="127">
        <f>YEAR($I$1)</f>
        <v>2016</v>
      </c>
      <c r="G9" s="128"/>
      <c r="H9" s="129"/>
      <c r="I9" s="130" t="s">
        <v>51</v>
      </c>
    </row>
    <row r="10" spans="1:12" ht="16.5" x14ac:dyDescent="0.3">
      <c r="A10"/>
      <c r="B10" s="16"/>
      <c r="C10" s="52" t="s">
        <v>49</v>
      </c>
      <c r="D10" s="52" t="s">
        <v>50</v>
      </c>
      <c r="E10" s="52" t="s">
        <v>47</v>
      </c>
      <c r="F10" s="52" t="s">
        <v>49</v>
      </c>
      <c r="G10" s="52" t="s">
        <v>50</v>
      </c>
      <c r="H10" s="52" t="s">
        <v>47</v>
      </c>
      <c r="I10" s="131"/>
    </row>
    <row r="11" spans="1:12" x14ac:dyDescent="0.25">
      <c r="A11" s="3" t="s">
        <v>66</v>
      </c>
      <c r="B11" s="43" t="s">
        <v>35</v>
      </c>
      <c r="C11" s="47">
        <f>_xll.Assistant.XL.RIK_AC("INF04__;INF02@E=1,S=1022,G=0,T=0,P=0:@R=B,S=1016,V=CONSTANTES:R=C,S=1092,V={0}:R=D,S=1010,V=BRUT:R=E,S=1080,V={1}:R=F,S=1007,V={2}:R=G,S=1005,V={3}:R=H,S=1044,V={4}:R=H,S=1257,V={5}:",C$8,$A11,$I$2,$F$2,C$7,$C$2)</f>
        <v>0</v>
      </c>
      <c r="D11" s="17">
        <f>_xll.Assistant.XL.RIK_AC("INF04__;INF02@E=1,S=1022,G=0,T=0,P=0:@R=B,S=1016,V=CONSTANTES:R=C,S=1092,V={0}:R=D,S=1010,V=BRUT:R=E,S=1080,V={1}:R=F,S=1007,V={2}:R=G,S=1005,V={3}:R=H,S=1044,V={4}:R=H,S=1257,V={5}:",D$8,$A11,$I$2,$F$2,D$7,$C$2)</f>
        <v>0</v>
      </c>
      <c r="E11" s="48">
        <f>C11+D11</f>
        <v>0</v>
      </c>
      <c r="F11" s="47">
        <f>_xll.Assistant.XL.RIK_AC("INF04__;INF02@E=1,S=1022,G=0,T=0,P=0:@R=B,S=1016,V=CONSTANTES:R=C,S=1092,V={0}:R=D,S=1010,V=BRUT:R=E,S=1080,V={1}:R=F,S=1007,V={2}:R=G,S=1005,V={3}:R=H,S=1044,V={4}:R=H,S=1257,V={5}:",F$8,$A11,$I$2,$F$2,F$7,$C$2)</f>
        <v>0</v>
      </c>
      <c r="G11" s="18">
        <f>_xll.Assistant.XL.RIK_AC("INF04__;INF02@E=1,S=1022,G=0,T=0,P=0:@R=B,S=1016,V=CONSTANTES:R=C,S=1092,V={0}:R=D,S=1010,V=BRUT:R=E,S=1080,V={1}:R=F,S=1007,V={2}:R=G,S=1005,V={3}:R=H,S=1044,V={4}:R=H,S=1257,V={5}:",G$8,$A11,$I$2,$F$2,G$7,$C$2)</f>
        <v>0</v>
      </c>
      <c r="H11" s="49">
        <f>F11+G11</f>
        <v>0</v>
      </c>
      <c r="I11" s="67">
        <f t="shared" ref="I11" si="0">IFERROR((H11-E11)/E11,0)</f>
        <v>0</v>
      </c>
    </row>
    <row r="12" spans="1:12" x14ac:dyDescent="0.25">
      <c r="A12" s="3" t="s">
        <v>10</v>
      </c>
      <c r="B12" s="44" t="s">
        <v>36</v>
      </c>
      <c r="C12" s="47">
        <f>_xll.Assistant.XL.RIK_AC("INF04__;INF02@E=1,S=1022,G=0,T=0,P=0:@R=B,S=1016,V=CONSTANTES:R=C,S=1092,V={0}:R=D,S=1010,V=BRUT:R=E,S=1080,V={1}:R=F,S=1007,V={2}:R=G,S=1005,V={3}:R=H,S=1044,V={4}:R=H,S=1257,V={5}:",C$8,$A12,$I$2,$F$2,C$7,$C$2)</f>
        <v>50313.619999999995</v>
      </c>
      <c r="D12" s="17">
        <f>_xll.Assistant.XL.RIK_AC("INF04__;INF02@E=1,S=1022,G=0,T=0,P=0:@R=B,S=1016,V=CONSTANTES:R=C,S=1092,V={0}:R=D,S=1010,V=BRUT:R=E,S=1080,V={1}:R=F,S=1007,V={2}:R=G,S=1005,V={3}:R=H,S=1044,V={4}:R=H,S=1257,V={5}:",D$8,$A12,$I$2,$F$2,D$7,$C$2)</f>
        <v>196296.40999999997</v>
      </c>
      <c r="E12" s="48">
        <f t="shared" ref="E12:E15" si="1">C12+D12</f>
        <v>246610.02999999997</v>
      </c>
      <c r="F12" s="50">
        <f>_xll.Assistant.XL.RIK_AC("INF04__;INF02@E=1,S=1022,G=0,T=0,P=0:@R=B,S=1016,V=CONSTANTES:R=C,S=1092,V={0}:R=D,S=1010,V=BRUT:R=E,S=1080,V={1}:R=F,S=1007,V={2}:R=G,S=1005,V={3}:R=H,S=1044,V={4}:R=H,S=1257,V={5}:",F$8,$A12,$I$2,$F$2,F$7,$C$2)</f>
        <v>63466.039999999994</v>
      </c>
      <c r="G12" s="18">
        <f>_xll.Assistant.XL.RIK_AC("INF04__;INF02@E=1,S=1022,G=0,T=0,P=0:@R=B,S=1016,V=CONSTANTES:R=C,S=1092,V={0}:R=D,S=1010,V=BRUT:R=E,S=1080,V={1}:R=F,S=1007,V={2}:R=G,S=1005,V={3}:R=H,S=1044,V={4}:R=H,S=1257,V={5}:",G$8,$A12,$I$2,$F$2,G$7,$C$2)</f>
        <v>234851.83000000002</v>
      </c>
      <c r="H12" s="48">
        <f t="shared" ref="H12:H15" si="2">F12+G12</f>
        <v>298317.87</v>
      </c>
      <c r="I12" s="51">
        <f>IFERROR((H12-E12)/E12,0)</f>
        <v>0.20967452134854381</v>
      </c>
    </row>
    <row r="13" spans="1:12" x14ac:dyDescent="0.25">
      <c r="A13" s="3" t="s">
        <v>11</v>
      </c>
      <c r="B13" s="44" t="s">
        <v>12</v>
      </c>
      <c r="C13" s="47">
        <f>_xll.Assistant.XL.RIK_AC("INF04__;INF02@E=1,S=1022,G=0,T=0,P=0:@R=B,S=1016,V=CONSTANTES:R=C,S=1092,V={0}:R=D,S=1010,V=BRUT:R=E,S=1080,V={1}:R=F,S=1007,V={2}:R=G,S=1005,V={3}:R=H,S=1044,V={4}:R=H,S=1257,V={5}:",C$8,$A13,$I$2,$F$2,C$7,$C$2)</f>
        <v>0</v>
      </c>
      <c r="D13" s="17">
        <f>_xll.Assistant.XL.RIK_AC("INF04__;INF02@E=1,S=1022,G=0,T=0,P=0:@R=B,S=1016,V=CONSTANTES:R=C,S=1092,V={0}:R=D,S=1010,V=BRUT:R=E,S=1080,V={1}:R=F,S=1007,V={2}:R=G,S=1005,V={3}:R=H,S=1044,V={4}:R=H,S=1257,V={5}:",D$8,$A13,$I$2,$F$2,D$7,$C$2)</f>
        <v>0</v>
      </c>
      <c r="E13" s="48">
        <f t="shared" si="1"/>
        <v>0</v>
      </c>
      <c r="F13" s="50">
        <f>_xll.Assistant.XL.RIK_AC("INF04__;INF02@E=1,S=1022,G=0,T=0,P=0:@R=B,S=1016,V=CONSTANTES:R=C,S=1092,V={0}:R=D,S=1010,V=BRUT:R=E,S=1080,V={1}:R=F,S=1007,V={2}:R=G,S=1005,V={3}:R=H,S=1044,V={4}:R=H,S=1257,V={5}:",F$8,$A13,$I$2,$F$2,F$7,$C$2)</f>
        <v>0</v>
      </c>
      <c r="G13" s="18">
        <f>_xll.Assistant.XL.RIK_AC("INF04__;INF02@E=1,S=1022,G=0,T=0,P=0:@R=B,S=1016,V=CONSTANTES:R=C,S=1092,V={0}:R=D,S=1010,V=BRUT:R=E,S=1080,V={1}:R=F,S=1007,V={2}:R=G,S=1005,V={3}:R=H,S=1044,V={4}:R=H,S=1257,V={5}:",G$8,$A13,$I$2,$F$2,G$7,$C$2)</f>
        <v>0</v>
      </c>
      <c r="H13" s="48">
        <f t="shared" si="2"/>
        <v>0</v>
      </c>
      <c r="I13" s="51">
        <f t="shared" ref="I13:I16" si="3">IFERROR((H13-E13)/E13,0)</f>
        <v>0</v>
      </c>
    </row>
    <row r="14" spans="1:12" x14ac:dyDescent="0.25">
      <c r="A14" s="3" t="s">
        <v>67</v>
      </c>
      <c r="B14" s="45" t="s">
        <v>13</v>
      </c>
      <c r="C14" s="47">
        <f>_xll.Assistant.XL.RIK_AC("INF04__;INF02@E=1,S=1022,G=0,T=0,P=0:@R=B,S=1016,V=CONSTANTES:R=C,S=1092,V={0}:R=D,S=1010,V=BRUT:R=E,S=1080,V={1}:R=F,S=1007,V={2}:R=G,S=1005,V={3}:R=H,S=1044,V={4}:R=H,S=1257,V={5}:",C$8,$A14,$I$2,$F$2,C$7,$C$2)</f>
        <v>514059.35000000009</v>
      </c>
      <c r="D14" s="17">
        <f>_xll.Assistant.XL.RIK_AC("INF04__;INF02@E=1,S=1022,G=0,T=0,P=0:@R=B,S=1016,V=CONSTANTES:R=C,S=1092,V={0}:R=D,S=1010,V=BRUT:R=E,S=1080,V={1}:R=F,S=1007,V={2}:R=G,S=1005,V={3}:R=H,S=1044,V={4}:R=H,S=1257,V={5}:",D$8,$A14,$I$2,$F$2,D$7,$C$2)</f>
        <v>532377.11</v>
      </c>
      <c r="E14" s="48">
        <f t="shared" si="1"/>
        <v>1046436.4600000001</v>
      </c>
      <c r="F14" s="50">
        <f>_xll.Assistant.XL.RIK_AC("INF04__;INF02@E=1,S=1022,G=0,T=0,P=0:@R=B,S=1016,V=CONSTANTES:R=C,S=1092,V={0}:R=D,S=1010,V=BRUT:R=E,S=1080,V={1}:R=F,S=1007,V={2}:R=G,S=1005,V={3}:R=H,S=1044,V={4}:R=H,S=1257,V={5}:",F$8,$A14,$I$2,$F$2,F$7,$C$2)</f>
        <v>469021.74999999994</v>
      </c>
      <c r="G14" s="18">
        <f>_xll.Assistant.XL.RIK_AC("INF04__;INF02@E=1,S=1022,G=0,T=0,P=0:@R=B,S=1016,V=CONSTANTES:R=C,S=1092,V={0}:R=D,S=1010,V=BRUT:R=E,S=1080,V={1}:R=F,S=1007,V={2}:R=G,S=1005,V={3}:R=H,S=1044,V={4}:R=H,S=1257,V={5}:",G$8,$A14,$I$2,$F$2,G$7,$C$2)</f>
        <v>742561.90999999992</v>
      </c>
      <c r="H14" s="48">
        <f t="shared" si="2"/>
        <v>1211583.6599999999</v>
      </c>
      <c r="I14" s="51">
        <f t="shared" si="3"/>
        <v>0.1578186601028789</v>
      </c>
    </row>
    <row r="15" spans="1:12" x14ac:dyDescent="0.25">
      <c r="A15" s="9" t="s">
        <v>6</v>
      </c>
      <c r="B15" s="45" t="s">
        <v>14</v>
      </c>
      <c r="C15" s="47">
        <f>_xll.Assistant.XL.RIK_AC("INF04__;INF02@E=1,S=1022,G=0,T=0,P=0:@R=B,S=1016,V=CONSTANTES:R=C,S=1092,V={0}:R=D,S=1010,V=BRUT:R=E,S=1080,V={1}:R=F,S=1007,V={2}:R=G,S=1005,V={3}:R=H,S=1044,V={4}:R=H,S=1257,V={5}:",C$8,$A15,$I$2,$F$2,C$7,$C$2)</f>
        <v>0</v>
      </c>
      <c r="D15" s="17">
        <f>_xll.Assistant.XL.RIK_AC("INF04__;INF02@E=1,S=1022,G=0,T=0,P=0:@R=B,S=1016,V=CONSTANTES:R=C,S=1092,V={0}:R=D,S=1010,V=BRUT:R=E,S=1080,V={1}:R=F,S=1007,V={2}:R=G,S=1005,V={3}:R=H,S=1044,V={4}:R=H,S=1257,V={5}:",D$8,$A15,$I$2,$F$2,D$7,$C$2)</f>
        <v>0</v>
      </c>
      <c r="E15" s="48">
        <f t="shared" si="1"/>
        <v>0</v>
      </c>
      <c r="F15" s="47">
        <f>_xll.Assistant.XL.RIK_AC("INF04__;INF02@E=1,S=1022,G=0,T=0,P=0:@R=B,S=1016,V=CONSTANTES:R=C,S=1092,V={0}:R=D,S=1010,V=BRUT:R=E,S=1080,V={1}:R=F,S=1007,V={2}:R=G,S=1005,V={3}:R=H,S=1044,V={4}:R=H,S=1257,V={5}:",F$8,$A15,$I$2,$F$2,F$7,$C$2)</f>
        <v>0</v>
      </c>
      <c r="G15" s="18">
        <f>_xll.Assistant.XL.RIK_AC("INF04__;INF02@E=1,S=1022,G=0,T=0,P=0:@R=B,S=1016,V=CONSTANTES:R=C,S=1092,V={0}:R=D,S=1010,V=BRUT:R=E,S=1080,V={1}:R=F,S=1007,V={2}:R=G,S=1005,V={3}:R=H,S=1044,V={4}:R=H,S=1257,V={5}:",G$8,$A15,$I$2,$F$2,G$7,$C$2)</f>
        <v>0</v>
      </c>
      <c r="H15" s="48">
        <f t="shared" si="2"/>
        <v>0</v>
      </c>
      <c r="I15" s="51">
        <f t="shared" si="3"/>
        <v>0</v>
      </c>
    </row>
    <row r="16" spans="1:12" x14ac:dyDescent="0.25">
      <c r="A16" s="105" t="str">
        <f>"*,&lt;&gt;("&amp;A11&amp;","&amp;A12&amp;","&amp;A13&amp;","&amp;A14&amp;","&amp;A15&amp;")"</f>
        <v>*,&lt;&gt;(010,10  ,60  ,020,30  ..50  ,70  ..80  ,!)</v>
      </c>
      <c r="B16" s="45" t="s">
        <v>118</v>
      </c>
      <c r="C16" s="47">
        <f>_xll.Assistant.XL.RIK_AC("INF04__;INF02@E=1,S=1022,G=0,T=0,P=0:@R=B,S=1016,V=CONSTANTES:R=C,S=1092,V={0}:R=D,S=1010,V=BRUT:R=E,S=1080,V={1}:R=F,S=1007,V={2}:R=G,S=1005,V={3}:R=H,S=1044,V={4}:R=H,S=1257,V={5}:",C$8,$A16,$I$2,$F$2,C$7,$C$2)</f>
        <v>0</v>
      </c>
      <c r="D16" s="17">
        <f>_xll.Assistant.XL.RIK_AC("INF04__;INF02@E=1,S=1022,G=0,T=0,P=0:@R=B,S=1016,V=CONSTANTES:R=C,S=1092,V={0}:R=D,S=1010,V=BRUT:R=E,S=1080,V={1}:R=F,S=1007,V={2}:R=G,S=1005,V={3}:R=H,S=1044,V={4}:R=H,S=1257,V={5}:",D$8,$A16,$I$2,$F$2,D$7,$C$2)</f>
        <v>8873.93</v>
      </c>
      <c r="E16" s="48">
        <f t="shared" ref="E16" si="4">C16+D16</f>
        <v>8873.93</v>
      </c>
      <c r="F16" s="47">
        <f>_xll.Assistant.XL.RIK_AC("INF04__;INF02@E=1,S=1022,G=0,T=0,P=0:@R=B,S=1016,V=CONSTANTES:R=C,S=1092,V={0}:R=D,S=1010,V=BRUT:R=E,S=1080,V={1}:R=F,S=1007,V={2}:R=G,S=1005,V={3}:R=H,S=1044,V={4}:R=H,S=1257,V={5}:",F$8,$A16,$I$2,$F$2,F$7,$C$2)</f>
        <v>0</v>
      </c>
      <c r="G16" s="18">
        <f>_xll.Assistant.XL.RIK_AC("INF04__;INF02@E=1,S=1022,G=0,T=0,P=0:@R=B,S=1016,V=CONSTANTES:R=C,S=1092,V={0}:R=D,S=1010,V=BRUT:R=E,S=1080,V={1}:R=F,S=1007,V={2}:R=G,S=1005,V={3}:R=H,S=1044,V={4}:R=H,S=1257,V={5}:",G$8,$A16,$I$2,$F$2,G$7,$C$2)</f>
        <v>0</v>
      </c>
      <c r="H16" s="48">
        <f t="shared" ref="H16" si="5">F16+G16</f>
        <v>0</v>
      </c>
      <c r="I16" s="51">
        <f t="shared" si="3"/>
        <v>-1</v>
      </c>
    </row>
    <row r="17" spans="2:12" ht="16.5" customHeight="1" x14ac:dyDescent="0.25">
      <c r="B17" s="46" t="s">
        <v>37</v>
      </c>
      <c r="C17" s="39">
        <f>SUM(C11:C16)</f>
        <v>564372.97000000009</v>
      </c>
      <c r="D17" s="39">
        <f t="shared" ref="D17:H17" si="6">SUM(D11:D16)</f>
        <v>737547.45000000007</v>
      </c>
      <c r="E17" s="39">
        <f t="shared" si="6"/>
        <v>1301920.42</v>
      </c>
      <c r="F17" s="39">
        <f t="shared" si="6"/>
        <v>532487.78999999992</v>
      </c>
      <c r="G17" s="39">
        <f t="shared" si="6"/>
        <v>977413.74</v>
      </c>
      <c r="H17" s="39">
        <f t="shared" si="6"/>
        <v>1509901.5299999998</v>
      </c>
      <c r="I17" s="73">
        <f>IFERROR((H17-E17)/E17,0)</f>
        <v>0.15974947992596958</v>
      </c>
      <c r="L17" s="5"/>
    </row>
    <row r="18" spans="2:12" x14ac:dyDescent="0.25">
      <c r="D18" s="19"/>
      <c r="E18" s="13"/>
      <c r="F18" s="13"/>
      <c r="G18" s="13"/>
      <c r="H18" s="13"/>
      <c r="I18" s="20"/>
    </row>
    <row r="19" spans="2:12" ht="3" customHeight="1" x14ac:dyDescent="0.25"/>
    <row r="20" spans="2:12" x14ac:dyDescent="0.25">
      <c r="B20" s="25" t="s">
        <v>48</v>
      </c>
    </row>
    <row r="21" spans="2:12" x14ac:dyDescent="0.25">
      <c r="B21" t="str">
        <f>_xll.Assistant.XL.RIK_AL("INF04__2_0_1,F=B='1',U='0',I='0',FN='Calibri',FS='10',FC='#FFFFFF',BC='#4682B4',AH='2',AV='1',Br=[$top-$bottom],BrS='1',BrC='#778899'_1,C=Total,F=B='1',U='0',I='0',FN='Calibri',FS='10',FC='#000000',BC='#FFFFFF',AH='1',AV"&amp;"='1',Br=[$top-$bottom],BrS='1',BrC='#778899'_10,F,N_0_0_1_D=12x3;INF02@L=Salarié,E=0,G=0,T=0,P=0,F=[1250],Y=1,O=NF='Texte'_B='0'_U='0'_I='0'_FN='Calibri'_FS='10'_FC='#000000'_BC='#FFFFFF'_AH='1'_AV='0'_Br=[]_BrS='0'_BrC="&amp;"'#FFFFFF'_WpT='0':L=Service,E=0,G=0,T=0,P=0,F=[1007],Y=1,O=NF='Texte'_B='0'_U='0'_I='0'_FN='Calibri'_FS='10'_FC='#000000'_BC='#FFFFFF'_AH='1'_AV='0'_Br=[]_BrS='0'_BrC='#FFFFFF'_WpT='0':L=Les + élevés,E=1,G=0,T=1,P=1,F=[1"&amp;"022],Y=1,O=NF='Nombre'_B='0'_U='0'_I='0'_FN='Calibri'_FS='10'_FC='#000000'_BC='#FFFFFF'_AH='3'_AV='0'_Br=[]_BrS='0'_BrC='#FFFFFF'_WpT='0':@R=A,S=1016,V=CONSTANTES:R=B,S=1092,V={0}:R=C,S=1010,V=BRUT:R=D,S=1257,V={1}:R=E,S"&amp;"=1005,V={2}:R=F,S=1007,V={3}:",$F$8,$C$2,$F$2,$I$2)</f>
        <v/>
      </c>
      <c r="C21"/>
      <c r="D21"/>
      <c r="E21"/>
      <c r="F21" t="str">
        <f>_xll.Assistant.XL.RIK_AL("INF04__2_0_1,F=B='1',U='0',I='0',FN='Calibri',FS='10',FC='#FFFFFF',BC='#4682B4',AH='2',AV='1',Br=[$top-$bottom],BrS='1',BrC='#778899'_1,C=Total,F=B='1',U='0',I='0',FN='Calibri',FS='10',FC='#000000',BC='#FFFFFF',AH='1',AV"&amp;"='1',Br=[$top-$bottom],BrS='1',BrC='#778899'_10,F,N_0_0_1_D=12x3;INF02@L=Salarié,E=0,G=0,T=0,P=0,F=[1250],Y=1,O=NF='Texte'_B='0'_U='0'_I='0'_FN='Calibri'_FS='10'_FC='#000000'_BC='#FFFFFF'_AH='1'_AV='0'_Br=[]_BrS='0'_BrC="&amp;"'#FFFFFF'_WpT='0':L=Service,E=0,G=0,T=0,P=0,F=[1007],Y=1,O=NF='Texte'_B='0'_U='0'_I='0'_FN='Calibri'_FS='10'_FC='#000000'_BC='#FFFFFF'_AH='1'_AV='0'_Br=[]_BrS='0'_BrC='#FFFFFF'_WpT='0':L=Les - élevés,E=1,G=0,T=0,P=1,F=[1"&amp;"022],Y=1,O=NF='Nombre'_B='0'_U='0'_I='0'_FN='Calibri'_FS='10'_FC='#000000'_BC='#FFFFFF'_AH='3'_AV='0'_Br=[]_BrS='0'_BrC='#FFFFFF'_WpT='0':@R=B,S=1016,V=CONSTANTES:R=C,S=1092,V={0}:R=D,S=1010,V=BRUT:R=E,S=1257,V={1}:R=F,S"&amp;"=1005,V={2}:R=F,S=1007,V={3}:",F$8,$C$2,$F$2,$I$2)</f>
        <v/>
      </c>
      <c r="G21"/>
      <c r="H21"/>
    </row>
    <row r="22" spans="2:12" x14ac:dyDescent="0.25">
      <c r="B22" s="42" t="s">
        <v>41</v>
      </c>
      <c r="C22" s="42" t="s">
        <v>7</v>
      </c>
      <c r="D22" s="42" t="s">
        <v>86</v>
      </c>
      <c r="E22"/>
      <c r="F22" s="42" t="s">
        <v>41</v>
      </c>
      <c r="G22" s="42" t="s">
        <v>7</v>
      </c>
      <c r="H22" s="42" t="s">
        <v>87</v>
      </c>
      <c r="L22" s="5"/>
    </row>
    <row r="23" spans="2:12" x14ac:dyDescent="0.25">
      <c r="B23" s="11" t="s">
        <v>93</v>
      </c>
      <c r="C23" s="11" t="s">
        <v>71</v>
      </c>
      <c r="D23" s="12">
        <v>37522.240000000005</v>
      </c>
      <c r="E23"/>
      <c r="F23" s="11" t="s">
        <v>103</v>
      </c>
      <c r="G23" s="11" t="s">
        <v>104</v>
      </c>
      <c r="H23" s="12">
        <v>80</v>
      </c>
      <c r="L23" s="5"/>
    </row>
    <row r="24" spans="2:12" x14ac:dyDescent="0.25">
      <c r="B24" s="11" t="s">
        <v>68</v>
      </c>
      <c r="C24" s="11" t="s">
        <v>94</v>
      </c>
      <c r="D24" s="12">
        <v>34994.639999999999</v>
      </c>
      <c r="E24"/>
      <c r="F24" s="11" t="s">
        <v>69</v>
      </c>
      <c r="G24" s="11" t="s">
        <v>105</v>
      </c>
      <c r="H24" s="12">
        <v>707.48</v>
      </c>
      <c r="L24" s="5"/>
    </row>
    <row r="25" spans="2:12" x14ac:dyDescent="0.25">
      <c r="B25" s="11" t="s">
        <v>95</v>
      </c>
      <c r="C25" s="11" t="s">
        <v>72</v>
      </c>
      <c r="D25" s="12">
        <v>34892.600000000006</v>
      </c>
      <c r="E25"/>
      <c r="F25" s="11" t="s">
        <v>88</v>
      </c>
      <c r="G25" s="11" t="s">
        <v>104</v>
      </c>
      <c r="H25" s="12">
        <v>826.68</v>
      </c>
      <c r="L25" s="5"/>
    </row>
    <row r="26" spans="2:12" x14ac:dyDescent="0.25">
      <c r="B26" s="11" t="s">
        <v>96</v>
      </c>
      <c r="C26" s="11" t="s">
        <v>73</v>
      </c>
      <c r="D26" s="12">
        <v>33236.1</v>
      </c>
      <c r="F26" s="11" t="s">
        <v>106</v>
      </c>
      <c r="G26" s="11" t="s">
        <v>107</v>
      </c>
      <c r="H26" s="12">
        <v>1907.67</v>
      </c>
      <c r="L26" s="5"/>
    </row>
    <row r="27" spans="2:12" x14ac:dyDescent="0.25">
      <c r="B27" s="11" t="s">
        <v>97</v>
      </c>
      <c r="C27" s="11" t="s">
        <v>74</v>
      </c>
      <c r="D27" s="12">
        <v>32882.639999999999</v>
      </c>
      <c r="F27" s="11" t="s">
        <v>108</v>
      </c>
      <c r="G27" s="11" t="s">
        <v>104</v>
      </c>
      <c r="H27" s="12">
        <v>1925.19</v>
      </c>
    </row>
    <row r="28" spans="2:12" x14ac:dyDescent="0.25">
      <c r="B28" s="11" t="s">
        <v>98</v>
      </c>
      <c r="C28" s="11" t="s">
        <v>73</v>
      </c>
      <c r="D28" s="12">
        <v>29520.670000000002</v>
      </c>
      <c r="F28" s="11" t="s">
        <v>109</v>
      </c>
      <c r="G28" s="11" t="s">
        <v>70</v>
      </c>
      <c r="H28" s="12">
        <v>2000</v>
      </c>
    </row>
    <row r="29" spans="2:12" x14ac:dyDescent="0.25">
      <c r="B29" s="11" t="s">
        <v>75</v>
      </c>
      <c r="C29" s="11" t="s">
        <v>73</v>
      </c>
      <c r="D29" s="12">
        <v>27996.28</v>
      </c>
      <c r="F29" s="11" t="s">
        <v>110</v>
      </c>
      <c r="G29" s="11" t="s">
        <v>105</v>
      </c>
      <c r="H29" s="12">
        <v>2037.04</v>
      </c>
    </row>
    <row r="30" spans="2:12" x14ac:dyDescent="0.25">
      <c r="B30" s="11" t="s">
        <v>99</v>
      </c>
      <c r="C30" s="11" t="s">
        <v>76</v>
      </c>
      <c r="D30" s="12">
        <v>26336</v>
      </c>
      <c r="F30" s="11" t="s">
        <v>111</v>
      </c>
      <c r="G30" s="11" t="s">
        <v>105</v>
      </c>
      <c r="H30" s="12">
        <v>2051.85</v>
      </c>
    </row>
    <row r="31" spans="2:12" x14ac:dyDescent="0.25">
      <c r="B31" s="11" t="s">
        <v>100</v>
      </c>
      <c r="C31" s="11" t="s">
        <v>101</v>
      </c>
      <c r="D31" s="12">
        <v>24982.240000000002</v>
      </c>
      <c r="F31" s="11" t="s">
        <v>112</v>
      </c>
      <c r="G31" s="11" t="s">
        <v>105</v>
      </c>
      <c r="H31" s="12">
        <v>2063.0300000000002</v>
      </c>
    </row>
    <row r="32" spans="2:12" x14ac:dyDescent="0.25">
      <c r="B32" s="11" t="s">
        <v>102</v>
      </c>
      <c r="C32" s="11" t="s">
        <v>73</v>
      </c>
      <c r="D32" s="12">
        <v>24960.780000000002</v>
      </c>
      <c r="F32" s="11" t="s">
        <v>113</v>
      </c>
      <c r="G32" s="11" t="s">
        <v>105</v>
      </c>
      <c r="H32" s="12">
        <v>2330.77</v>
      </c>
    </row>
    <row r="33" spans="2:9" x14ac:dyDescent="0.25">
      <c r="B33" s="22" t="s">
        <v>1</v>
      </c>
      <c r="C33" s="22"/>
      <c r="D33" s="41">
        <v>307324.19000000006</v>
      </c>
      <c r="F33" s="22" t="s">
        <v>1</v>
      </c>
      <c r="G33" s="22"/>
      <c r="H33" s="41">
        <v>15929.710000000003</v>
      </c>
    </row>
    <row r="34" spans="2:9" x14ac:dyDescent="0.25">
      <c r="B34" s="9"/>
      <c r="C34" s="9"/>
      <c r="D34" s="23"/>
      <c r="E34" s="23"/>
      <c r="F34" s="9"/>
      <c r="G34" s="9"/>
      <c r="H34" s="23"/>
      <c r="I34" s="23"/>
    </row>
  </sheetData>
  <mergeCells count="5">
    <mergeCell ref="F9:H9"/>
    <mergeCell ref="C9:E9"/>
    <mergeCell ref="I9:I10"/>
    <mergeCell ref="F2:G2"/>
    <mergeCell ref="C2:D2"/>
  </mergeCells>
  <pageMargins left="0.7" right="0.7" top="0.75" bottom="0.75" header="0.3" footer="0.3"/>
  <pageSetup paperSize="9" scale="8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T34"/>
  <sheetViews>
    <sheetView showGridLines="0" zoomScale="70" zoomScaleNormal="70" workbookViewId="0">
      <selection activeCell="B2" sqref="B2"/>
    </sheetView>
  </sheetViews>
  <sheetFormatPr baseColWidth="10" defaultColWidth="11.42578125" defaultRowHeight="15" outlineLevelRow="1" outlineLevelCol="1" x14ac:dyDescent="0.25"/>
  <cols>
    <col min="1" max="1" width="24.140625" style="5" customWidth="1" outlineLevel="1"/>
    <col min="2" max="2" width="33" style="5" customWidth="1"/>
    <col min="3" max="8" width="22.5703125" style="5" customWidth="1"/>
    <col min="9" max="9" width="15" style="5" customWidth="1"/>
    <col min="10" max="11" width="14.28515625" style="5" bestFit="1" customWidth="1"/>
    <col min="12" max="12" width="11.140625" style="6" customWidth="1"/>
    <col min="13" max="13" width="23.28515625" bestFit="1" customWidth="1"/>
    <col min="14" max="14" width="10.85546875" bestFit="1" customWidth="1"/>
    <col min="15" max="20" width="10.85546875" customWidth="1"/>
    <col min="21" max="16384" width="11.42578125" style="5"/>
  </cols>
  <sheetData>
    <row r="1" spans="1:12" customFormat="1" ht="40.5" customHeight="1" x14ac:dyDescent="0.25">
      <c r="B1" s="104" t="s">
        <v>91</v>
      </c>
      <c r="E1" s="5"/>
      <c r="F1" s="5"/>
      <c r="G1" s="62" t="s">
        <v>54</v>
      </c>
      <c r="H1" s="63">
        <f>'Tableau de bord'!A2</f>
        <v>42490</v>
      </c>
      <c r="I1" s="5"/>
      <c r="J1" s="5"/>
      <c r="K1" s="5"/>
      <c r="L1" s="2"/>
    </row>
    <row r="2" spans="1:12" customFormat="1" ht="20.25" customHeight="1" x14ac:dyDescent="0.25">
      <c r="B2" s="27" t="s">
        <v>146</v>
      </c>
      <c r="C2" s="134" t="str">
        <f>'Tableau de bord'!A5</f>
        <v>*</v>
      </c>
      <c r="D2" s="134"/>
      <c r="E2" s="40" t="s">
        <v>52</v>
      </c>
      <c r="F2" s="61" t="str">
        <f>'Tableau de bord'!A8</f>
        <v>*</v>
      </c>
      <c r="G2" s="40" t="s">
        <v>53</v>
      </c>
      <c r="H2" s="64" t="str">
        <f>'Tableau de bord'!A11</f>
        <v>*</v>
      </c>
      <c r="I2" s="5"/>
      <c r="J2" s="5"/>
      <c r="K2" s="5"/>
      <c r="L2" s="6"/>
    </row>
    <row r="3" spans="1:12" customFormat="1" ht="17.25" customHeight="1" x14ac:dyDescent="0.25">
      <c r="B3" s="14"/>
      <c r="C3" s="14"/>
      <c r="D3" s="14"/>
      <c r="E3" s="14"/>
      <c r="F3" s="14"/>
      <c r="G3" s="14"/>
      <c r="H3" s="14"/>
      <c r="I3" s="24"/>
      <c r="J3" s="24"/>
      <c r="L3" s="2"/>
    </row>
    <row r="4" spans="1:12" customFormat="1" ht="17.25" customHeight="1" x14ac:dyDescent="0.25">
      <c r="B4" s="25" t="s">
        <v>39</v>
      </c>
      <c r="C4" s="14"/>
      <c r="D4" s="14"/>
      <c r="E4" s="14"/>
      <c r="F4" s="14"/>
      <c r="G4" s="14"/>
      <c r="H4" s="14"/>
      <c r="I4" s="24"/>
      <c r="J4" s="24"/>
      <c r="L4" s="2"/>
    </row>
    <row r="5" spans="1:12" customFormat="1" x14ac:dyDescent="0.25">
      <c r="B5" s="5"/>
      <c r="I5" s="5"/>
    </row>
    <row r="6" spans="1:12" customFormat="1" outlineLevel="1" x14ac:dyDescent="0.25">
      <c r="C6" s="59" t="s">
        <v>64</v>
      </c>
      <c r="D6" s="59" t="s">
        <v>10</v>
      </c>
      <c r="E6" s="59" t="s">
        <v>11</v>
      </c>
      <c r="F6" s="59" t="s">
        <v>65</v>
      </c>
      <c r="G6" s="74" t="s">
        <v>6</v>
      </c>
      <c r="H6" s="4"/>
      <c r="I6" s="5"/>
    </row>
    <row r="7" spans="1:12" customFormat="1" ht="16.5" x14ac:dyDescent="0.3">
      <c r="A7" s="5"/>
      <c r="B7" s="14"/>
      <c r="C7" s="53" t="s">
        <v>42</v>
      </c>
      <c r="D7" s="54" t="s">
        <v>43</v>
      </c>
      <c r="E7" s="54" t="s">
        <v>44</v>
      </c>
      <c r="F7" s="54" t="s">
        <v>45</v>
      </c>
      <c r="G7" s="54" t="s">
        <v>46</v>
      </c>
      <c r="H7" s="55" t="s">
        <v>47</v>
      </c>
      <c r="I7" s="5"/>
      <c r="J7" s="5"/>
      <c r="K7" s="5"/>
      <c r="L7" s="2"/>
    </row>
    <row r="8" spans="1:12" customFormat="1" x14ac:dyDescent="0.25">
      <c r="A8" s="1" t="str">
        <f>"&gt;"&amp;TEXT(DATE(YEAR($H$1)-25,MONTH($H$1),DAY($H$1)),"JJ/mm/AAAA")</f>
        <v>&gt;30/04/1991</v>
      </c>
      <c r="B8" s="28" t="s">
        <v>4</v>
      </c>
      <c r="C8" s="36">
        <f>_xll.Assistant.XL.RIK_AC("INF04__;INF04@E=1,S=1,G=0,T=0,P=0:@R=B,S=1080,V={0}:R=C,S=1252,V={1}:R=D,S=1005,V={2}:R=E,S=1007,V={3}:R=F,S=1018,V={4}:R=F,S=1260,V={5}:",C$6,$A8,$F$2,$H$2,$H$1,$C$2)</f>
        <v>0</v>
      </c>
      <c r="D8" s="37">
        <f>_xll.Assistant.XL.RIK_AC("INF04__;INF04@E=1,S=1,G=0,T=0,P=0:@R=B,S=1080,V={0}:R=C,S=1252,V={1}:R=D,S=1005,V={2}:R=E,S=1007,V={3}:R=F,S=1018,V={4}:R=F,S=1260,V={5}:",D$6,$A8,$F$2,$H$2,$H$1,$C$2)</f>
        <v>6</v>
      </c>
      <c r="E8" s="37">
        <f>_xll.Assistant.XL.RIK_AC("INF04__;INF04@E=1,S=1,G=0,T=0,P=0:@R=B,S=1080,V={0}:R=C,S=1252,V={1}:R=D,S=1005,V={2}:R=E,S=1007,V={3}:R=F,S=1018,V={4}:R=F,S=1260,V={5}:",E$6,$A8,$F$2,$H$2,$H$1,$C$2)</f>
        <v>0</v>
      </c>
      <c r="F8" s="37">
        <f>_xll.Assistant.XL.RIK_AC("INF04__;INF04@E=1,S=1,G=0,T=0,P=0:@R=B,S=1080,V={0}:R=C,S=1252,V={1}:R=D,S=1005,V={2}:R=E,S=1007,V={3}:R=F,S=1018,V={4}:R=F,S=1260,V={5}:",F$6,$A8,$F$2,$H$2,$H$1,$C$2)</f>
        <v>2</v>
      </c>
      <c r="G8" s="37">
        <f>_xll.Assistant.XL.RIK_AC("INF04__;INF04@E=1,S=1,G=0,T=0,P=0:@R=B,S=1080,V={0}:R=C,S=1252,V={1}:R=D,S=1005,V={2}:R=E,S=1007,V={3}:R=F,S=1018,V={4}:R=F,S=1260,V={5}:",G$6,$A8,$F$2,$H$2,$H$1,$C$2)</f>
        <v>0</v>
      </c>
      <c r="H8" s="35">
        <f>SUM(C8:G8)</f>
        <v>8</v>
      </c>
      <c r="I8" s="5"/>
      <c r="J8" s="5"/>
      <c r="K8" s="5"/>
      <c r="L8" s="2"/>
    </row>
    <row r="9" spans="1:12" customFormat="1" x14ac:dyDescent="0.25">
      <c r="A9" t="str">
        <f>TEXT(DATE(YEAR($H$1)-30,MONTH($H$1),DAY($H$1)-1),"JJ/mm/AAAA")&amp;".."&amp;TEXT(DATE(YEAR($H$1)-25,MONTH($H$1),DAY($H$1)),"JJ/mm/AAAA")</f>
        <v>29/04/1986..30/04/1991</v>
      </c>
      <c r="B9" s="29" t="s">
        <v>15</v>
      </c>
      <c r="C9" s="36">
        <f>_xll.Assistant.XL.RIK_AC("INF04__;INF04@E=1,S=1,G=0,T=0,P=0:@R=B,S=1080,V={0}:R=C,S=1252,V={1}:R=D,S=1005,V={2}:R=E,S=1007,V={3}:R=F,S=1018,V={4}:R=F,S=1260,V={5}:",C$6,$A9,$F$2,$H$2,$H$1,$C$2)</f>
        <v>0</v>
      </c>
      <c r="D9" s="37">
        <f>_xll.Assistant.XL.RIK_AC("INF04__;INF04@E=1,S=1,G=0,T=0,P=0:@R=B,S=1080,V={0}:R=C,S=1252,V={1}:R=D,S=1005,V={2}:R=E,S=1007,V={3}:R=F,S=1018,V={4}:R=F,S=1260,V={5}:",D$6,$A9,$F$2,$H$2,$H$1,$C$2)</f>
        <v>11</v>
      </c>
      <c r="E9" s="37">
        <f>_xll.Assistant.XL.RIK_AC("INF04__;INF04@E=1,S=1,G=0,T=0,P=0:@R=B,S=1080,V={0}:R=C,S=1252,V={1}:R=D,S=1005,V={2}:R=E,S=1007,V={3}:R=F,S=1018,V={4}:R=F,S=1260,V={5}:",E$6,$A9,$F$2,$H$2,$H$1,$C$2)</f>
        <v>0</v>
      </c>
      <c r="F9" s="37">
        <f>_xll.Assistant.XL.RIK_AC("INF04__;INF04@E=1,S=1,G=0,T=0,P=0:@R=B,S=1080,V={0}:R=C,S=1252,V={1}:R=D,S=1005,V={2}:R=E,S=1007,V={3}:R=F,S=1018,V={4}:R=F,S=1260,V={5}:",F$6,$A9,$F$2,$H$2,$H$1,$C$2)</f>
        <v>37</v>
      </c>
      <c r="G9" s="38">
        <f>_xll.Assistant.XL.RIK_AC("INF04__;INF04@E=1,S=1,G=0,T=0,P=0:@R=B,S=1080,V={0}:R=C,S=1252,V={1}:R=D,S=1005,V={2}:R=E,S=1007,V={3}:R=F,S=1018,V={4}:R=F,S=1260,V={5}:",G$6,$A9,$F$2,$H$2,$H$1,$C$2)</f>
        <v>0</v>
      </c>
      <c r="H9" s="35">
        <f t="shared" ref="H9:H17" si="0">SUM(C9:G9)</f>
        <v>48</v>
      </c>
      <c r="I9" s="5"/>
      <c r="J9" s="5"/>
      <c r="K9" s="5"/>
      <c r="L9" s="2"/>
    </row>
    <row r="10" spans="1:12" customFormat="1" x14ac:dyDescent="0.25">
      <c r="A10" t="str">
        <f>TEXT(DATE(YEAR($H$1)-35,MONTH($H$1),DAY($H$1)-1),"JJ/mm/AAAA")&amp;".."&amp;TEXT(DATE(YEAR($H$1)-30,MONTH($H$1),DAY($H$1)),"JJ/mm/AAAA")</f>
        <v>29/04/1981..30/04/1986</v>
      </c>
      <c r="B10" s="29" t="s">
        <v>17</v>
      </c>
      <c r="C10" s="36">
        <f>_xll.Assistant.XL.RIK_AC("INF04__;INF04@E=1,S=1,G=0,T=0,P=0:@R=B,S=1080,V={0}:R=C,S=1252,V={1}:R=D,S=1005,V={2}:R=E,S=1007,V={3}:R=F,S=1018,V={4}:R=F,S=1260,V={5}:",C$6,$A10,$F$2,$H$2,$H$1,$C$2)</f>
        <v>0</v>
      </c>
      <c r="D10" s="37">
        <f>_xll.Assistant.XL.RIK_AC("INF04__;INF04@E=1,S=1,G=0,T=0,P=0:@R=B,S=1080,V={0}:R=C,S=1252,V={1}:R=D,S=1005,V={2}:R=E,S=1007,V={3}:R=F,S=1018,V={4}:R=F,S=1260,V={5}:",D$6,$A10,$F$2,$H$2,$H$1,$C$2)</f>
        <v>2</v>
      </c>
      <c r="E10" s="37">
        <f>_xll.Assistant.XL.RIK_AC("INF04__;INF04@E=1,S=1,G=0,T=0,P=0:@R=B,S=1080,V={0}:R=C,S=1252,V={1}:R=D,S=1005,V={2}:R=E,S=1007,V={3}:R=F,S=1018,V={4}:R=F,S=1260,V={5}:",E$6,$A10,$F$2,$H$2,$H$1,$C$2)</f>
        <v>0</v>
      </c>
      <c r="F10" s="37">
        <f>_xll.Assistant.XL.RIK_AC("INF04__;INF04@E=1,S=1,G=0,T=0,P=0:@R=B,S=1080,V={0}:R=C,S=1252,V={1}:R=D,S=1005,V={2}:R=E,S=1007,V={3}:R=F,S=1018,V={4}:R=F,S=1260,V={5}:",F$6,$A10,$F$2,$H$2,$H$1,$C$2)</f>
        <v>21</v>
      </c>
      <c r="G10" s="38">
        <f>_xll.Assistant.XL.RIK_AC("INF04__;INF04@E=1,S=1,G=0,T=0,P=0:@R=B,S=1080,V={0}:R=C,S=1252,V={1}:R=D,S=1005,V={2}:R=E,S=1007,V={3}:R=F,S=1018,V={4}:R=F,S=1260,V={5}:",G$6,$A10,$F$2,$H$2,$H$1,$C$2)</f>
        <v>0</v>
      </c>
      <c r="H10" s="35">
        <f t="shared" si="0"/>
        <v>23</v>
      </c>
      <c r="I10" s="5"/>
      <c r="J10" s="5"/>
      <c r="K10" s="5"/>
      <c r="L10" s="2"/>
    </row>
    <row r="11" spans="1:12" customFormat="1" x14ac:dyDescent="0.25">
      <c r="A11" t="str">
        <f>TEXT(DATE(YEAR($H$1)-40,MONTH($H$1),DAY($H$1)-1),"JJ/mm/AAAA")&amp;".."&amp;TEXT(DATE(YEAR($H$1)-35,MONTH($H$1),DAY($H$1)),"JJ/mm/AAAA")</f>
        <v>29/04/1976..30/04/1981</v>
      </c>
      <c r="B11" s="30" t="s">
        <v>19</v>
      </c>
      <c r="C11" s="36">
        <f>_xll.Assistant.XL.RIK_AC("INF04__;INF04@E=1,S=1,G=0,T=0,P=0:@R=B,S=1080,V={0}:R=C,S=1252,V={1}:R=D,S=1005,V={2}:R=E,S=1007,V={3}:R=F,S=1018,V={4}:R=F,S=1260,V={5}:",C$6,$A11,$F$2,$H$2,$H$1,$C$2)</f>
        <v>0</v>
      </c>
      <c r="D11" s="37">
        <f>_xll.Assistant.XL.RIK_AC("INF04__;INF04@E=1,S=1,G=0,T=0,P=0:@R=B,S=1080,V={0}:R=C,S=1252,V={1}:R=D,S=1005,V={2}:R=E,S=1007,V={3}:R=F,S=1018,V={4}:R=F,S=1260,V={5}:",D$6,$A11,$F$2,$H$2,$H$1,$C$2)</f>
        <v>1</v>
      </c>
      <c r="E11" s="37">
        <f>_xll.Assistant.XL.RIK_AC("INF04__;INF04@E=1,S=1,G=0,T=0,P=0:@R=B,S=1080,V={0}:R=C,S=1252,V={1}:R=D,S=1005,V={2}:R=E,S=1007,V={3}:R=F,S=1018,V={4}:R=F,S=1260,V={5}:",E$6,$A11,$F$2,$H$2,$H$1,$C$2)</f>
        <v>0</v>
      </c>
      <c r="F11" s="37">
        <f>_xll.Assistant.XL.RIK_AC("INF04__;INF04@E=1,S=1,G=0,T=0,P=0:@R=B,S=1080,V={0}:R=C,S=1252,V={1}:R=D,S=1005,V={2}:R=E,S=1007,V={3}:R=F,S=1018,V={4}:R=F,S=1260,V={5}:",F$6,$A11,$F$2,$H$2,$H$1,$C$2)</f>
        <v>10</v>
      </c>
      <c r="G11" s="38">
        <f>_xll.Assistant.XL.RIK_AC("INF04__;INF04@E=1,S=1,G=0,T=0,P=0:@R=B,S=1080,V={0}:R=C,S=1252,V={1}:R=D,S=1005,V={2}:R=E,S=1007,V={3}:R=F,S=1018,V={4}:R=F,S=1260,V={5}:",G$6,$A11,$F$2,$H$2,$H$1,$C$2)</f>
        <v>0</v>
      </c>
      <c r="H11" s="35">
        <f t="shared" si="0"/>
        <v>11</v>
      </c>
      <c r="I11" s="5"/>
      <c r="J11" s="5"/>
      <c r="K11" s="5"/>
      <c r="L11" s="2"/>
    </row>
    <row r="12" spans="1:12" customFormat="1" x14ac:dyDescent="0.25">
      <c r="A12" t="str">
        <f>TEXT(DATE(YEAR($H$1)-45,MONTH($H$1),DAY($H$1)-1),"JJ/mm/AAAA")&amp;".."&amp;TEXT(DATE(YEAR($H$1)-40,MONTH($H$1),DAY($H$1)),"JJ/mm/AAAA")</f>
        <v>29/04/1971..30/04/1976</v>
      </c>
      <c r="B12" s="29" t="s">
        <v>21</v>
      </c>
      <c r="C12" s="36">
        <f>_xll.Assistant.XL.RIK_AC("INF04__;INF04@E=1,S=1,G=0,T=0,P=0:@R=B,S=1080,V={0}:R=C,S=1252,V={1}:R=D,S=1005,V={2}:R=E,S=1007,V={3}:R=F,S=1018,V={4}:R=F,S=1260,V={5}:",C$6,$A12,$F$2,$H$2,$H$1,$C$2)</f>
        <v>0</v>
      </c>
      <c r="D12" s="37">
        <f>_xll.Assistant.XL.RIK_AC("INF04__;INF04@E=1,S=1,G=0,T=0,P=0:@R=B,S=1080,V={0}:R=C,S=1252,V={1}:R=D,S=1005,V={2}:R=E,S=1007,V={3}:R=F,S=1018,V={4}:R=F,S=1260,V={5}:",D$6,$A12,$F$2,$H$2,$H$1,$C$2)</f>
        <v>1</v>
      </c>
      <c r="E12" s="37">
        <f>_xll.Assistant.XL.RIK_AC("INF04__;INF04@E=1,S=1,G=0,T=0,P=0:@R=B,S=1080,V={0}:R=C,S=1252,V={1}:R=D,S=1005,V={2}:R=E,S=1007,V={3}:R=F,S=1018,V={4}:R=F,S=1260,V={5}:",E$6,$A12,$F$2,$H$2,$H$1,$C$2)</f>
        <v>0</v>
      </c>
      <c r="F12" s="37">
        <f>_xll.Assistant.XL.RIK_AC("INF04__;INF04@E=1,S=1,G=0,T=0,P=0:@R=B,S=1080,V={0}:R=C,S=1252,V={1}:R=D,S=1005,V={2}:R=E,S=1007,V={3}:R=F,S=1018,V={4}:R=F,S=1260,V={5}:",F$6,$A12,$F$2,$H$2,$H$1,$C$2)</f>
        <v>9</v>
      </c>
      <c r="G12" s="38">
        <f>_xll.Assistant.XL.RIK_AC("INF04__;INF04@E=1,S=1,G=0,T=0,P=0:@R=B,S=1080,V={0}:R=C,S=1252,V={1}:R=D,S=1005,V={2}:R=E,S=1007,V={3}:R=F,S=1018,V={4}:R=F,S=1260,V={5}:",G$6,$A12,$F$2,$H$2,$H$1,$C$2)</f>
        <v>0</v>
      </c>
      <c r="H12" s="35">
        <f t="shared" si="0"/>
        <v>10</v>
      </c>
      <c r="I12" s="5"/>
      <c r="J12" s="5"/>
      <c r="K12" s="5"/>
      <c r="L12" s="2"/>
    </row>
    <row r="13" spans="1:12" customFormat="1" x14ac:dyDescent="0.25">
      <c r="A13" t="str">
        <f>TEXT(DATE(YEAR($H$1)-50,MONTH($H$1),DAY($H$1)-1),"JJ/mm/AAAA")&amp;".."&amp;TEXT(DATE(YEAR($H$1)-45,MONTH($H$1),DAY($H$1)),"JJ/mm/AAAA")</f>
        <v>29/04/1966..30/04/1971</v>
      </c>
      <c r="B13" s="29" t="s">
        <v>23</v>
      </c>
      <c r="C13" s="36">
        <f>_xll.Assistant.XL.RIK_AC("INF04__;INF04@E=1,S=1,G=0,T=0,P=0:@R=B,S=1080,V={0}:R=C,S=1252,V={1}:R=D,S=1005,V={2}:R=E,S=1007,V={3}:R=F,S=1018,V={4}:R=F,S=1260,V={5}:",C$6,$A13,$F$2,$H$2,$H$1,$C$2)</f>
        <v>0</v>
      </c>
      <c r="D13" s="37">
        <f>_xll.Assistant.XL.RIK_AC("INF04__;INF04@E=1,S=1,G=0,T=0,P=0:@R=B,S=1080,V={0}:R=C,S=1252,V={1}:R=D,S=1005,V={2}:R=E,S=1007,V={3}:R=F,S=1018,V={4}:R=F,S=1260,V={5}:",D$6,$A13,$F$2,$H$2,$H$1,$C$2)</f>
        <v>5</v>
      </c>
      <c r="E13" s="37">
        <f>_xll.Assistant.XL.RIK_AC("INF04__;INF04@E=1,S=1,G=0,T=0,P=0:@R=B,S=1080,V={0}:R=C,S=1252,V={1}:R=D,S=1005,V={2}:R=E,S=1007,V={3}:R=F,S=1018,V={4}:R=F,S=1260,V={5}:",E$6,$A13,$F$2,$H$2,$H$1,$C$2)</f>
        <v>0</v>
      </c>
      <c r="F13" s="37">
        <f>_xll.Assistant.XL.RIK_AC("INF04__;INF04@E=1,S=1,G=0,T=0,P=0:@R=B,S=1080,V={0}:R=C,S=1252,V={1}:R=D,S=1005,V={2}:R=E,S=1007,V={3}:R=F,S=1018,V={4}:R=F,S=1260,V={5}:",F$6,$A13,$F$2,$H$2,$H$1,$C$2)</f>
        <v>5</v>
      </c>
      <c r="G13" s="38">
        <f>_xll.Assistant.XL.RIK_AC("INF04__;INF04@E=1,S=1,G=0,T=0,P=0:@R=B,S=1080,V={0}:R=C,S=1252,V={1}:R=D,S=1005,V={2}:R=E,S=1007,V={3}:R=F,S=1018,V={4}:R=F,S=1260,V={5}:",G$6,$A13,$F$2,$H$2,$H$1,$C$2)</f>
        <v>0</v>
      </c>
      <c r="H13" s="35">
        <f t="shared" si="0"/>
        <v>10</v>
      </c>
      <c r="I13" s="5"/>
      <c r="J13" s="5"/>
      <c r="K13" s="5"/>
      <c r="L13" s="2"/>
    </row>
    <row r="14" spans="1:12" x14ac:dyDescent="0.25">
      <c r="A14" t="str">
        <f>TEXT(DATE(YEAR($H$1)-55,MONTH($H$1),DAY($H$1)-1),"JJ/mm/AAAA")&amp;".."&amp;TEXT(DATE(YEAR($H$1)-50,MONTH($H$1),DAY($H$1)),"JJ/mm/AAAA")</f>
        <v>29/04/1961..30/04/1966</v>
      </c>
      <c r="B14" s="30" t="s">
        <v>25</v>
      </c>
      <c r="C14" s="36">
        <f>_xll.Assistant.XL.RIK_AC("INF04__;INF04@E=1,S=1,G=0,T=0,P=0:@R=B,S=1080,V={0}:R=C,S=1252,V={1}:R=D,S=1005,V={2}:R=E,S=1007,V={3}:R=F,S=1018,V={4}:R=F,S=1260,V={5}:",C$6,$A14,$F$2,$H$2,$H$1,$C$2)</f>
        <v>0</v>
      </c>
      <c r="D14" s="37">
        <f>_xll.Assistant.XL.RIK_AC("INF04__;INF04@E=1,S=1,G=0,T=0,P=0:@R=B,S=1080,V={0}:R=C,S=1252,V={1}:R=D,S=1005,V={2}:R=E,S=1007,V={3}:R=F,S=1018,V={4}:R=F,S=1260,V={5}:",D$6,$A14,$F$2,$H$2,$H$1,$C$2)</f>
        <v>1</v>
      </c>
      <c r="E14" s="37">
        <f>_xll.Assistant.XL.RIK_AC("INF04__;INF04@E=1,S=1,G=0,T=0,P=0:@R=B,S=1080,V={0}:R=C,S=1252,V={1}:R=D,S=1005,V={2}:R=E,S=1007,V={3}:R=F,S=1018,V={4}:R=F,S=1260,V={5}:",E$6,$A14,$F$2,$H$2,$H$1,$C$2)</f>
        <v>0</v>
      </c>
      <c r="F14" s="37">
        <f>_xll.Assistant.XL.RIK_AC("INF04__;INF04@E=1,S=1,G=0,T=0,P=0:@R=B,S=1080,V={0}:R=C,S=1252,V={1}:R=D,S=1005,V={2}:R=E,S=1007,V={3}:R=F,S=1018,V={4}:R=F,S=1260,V={5}:",F$6,$A14,$F$2,$H$2,$H$1,$C$2)</f>
        <v>8</v>
      </c>
      <c r="G14" s="38">
        <f>_xll.Assistant.XL.RIK_AC("INF04__;INF04@E=1,S=1,G=0,T=0,P=0:@R=B,S=1080,V={0}:R=C,S=1252,V={1}:R=D,S=1005,V={2}:R=E,S=1007,V={3}:R=F,S=1018,V={4}:R=F,S=1260,V={5}:",G$6,$A14,$F$2,$H$2,$H$1,$C$2)</f>
        <v>0</v>
      </c>
      <c r="H14" s="35">
        <f t="shared" si="0"/>
        <v>9</v>
      </c>
      <c r="L14" s="2"/>
    </row>
    <row r="15" spans="1:12" x14ac:dyDescent="0.25">
      <c r="A15" t="str">
        <f>TEXT(DATE(YEAR($H$1)-60,MONTH($H$1),DAY($H$1)-1),"JJ/mm/AAAA")&amp;".."&amp;TEXT(DATE(YEAR($H$1)-55,MONTH($H$1),DAY($H$1)),"JJ/mm/AAAA")</f>
        <v>29/04/1956..30/04/1961</v>
      </c>
      <c r="B15" s="29" t="s">
        <v>27</v>
      </c>
      <c r="C15" s="36">
        <f>_xll.Assistant.XL.RIK_AC("INF04__;INF04@E=1,S=1,G=0,T=0,P=0:@R=B,S=1080,V={0}:R=C,S=1252,V={1}:R=D,S=1005,V={2}:R=E,S=1007,V={3}:R=F,S=1018,V={4}:R=F,S=1260,V={5}:",C$6,$A15,$F$2,$H$2,$H$1,$C$2)</f>
        <v>0</v>
      </c>
      <c r="D15" s="37">
        <f>_xll.Assistant.XL.RIK_AC("INF04__;INF04@E=1,S=1,G=0,T=0,P=0:@R=B,S=1080,V={0}:R=C,S=1252,V={1}:R=D,S=1005,V={2}:R=E,S=1007,V={3}:R=F,S=1018,V={4}:R=F,S=1260,V={5}:",D$6,$A15,$F$2,$H$2,$H$1,$C$2)</f>
        <v>2</v>
      </c>
      <c r="E15" s="37">
        <f>_xll.Assistant.XL.RIK_AC("INF04__;INF04@E=1,S=1,G=0,T=0,P=0:@R=B,S=1080,V={0}:R=C,S=1252,V={1}:R=D,S=1005,V={2}:R=E,S=1007,V={3}:R=F,S=1018,V={4}:R=F,S=1260,V={5}:",E$6,$A15,$F$2,$H$2,$H$1,$C$2)</f>
        <v>0</v>
      </c>
      <c r="F15" s="37">
        <f>_xll.Assistant.XL.RIK_AC("INF04__;INF04@E=1,S=1,G=0,T=0,P=0:@R=B,S=1080,V={0}:R=C,S=1252,V={1}:R=D,S=1005,V={2}:R=E,S=1007,V={3}:R=F,S=1018,V={4}:R=F,S=1260,V={5}:",F$6,$A15,$F$2,$H$2,$H$1,$C$2)</f>
        <v>5</v>
      </c>
      <c r="G15" s="38">
        <f>_xll.Assistant.XL.RIK_AC("INF04__;INF04@E=1,S=1,G=0,T=0,P=0:@R=B,S=1080,V={0}:R=C,S=1252,V={1}:R=D,S=1005,V={2}:R=E,S=1007,V={3}:R=F,S=1018,V={4}:R=F,S=1260,V={5}:",G$6,$A15,$F$2,$H$2,$H$1,$C$2)</f>
        <v>0</v>
      </c>
      <c r="H15" s="35">
        <f t="shared" si="0"/>
        <v>7</v>
      </c>
      <c r="L15" s="2"/>
    </row>
    <row r="16" spans="1:12" x14ac:dyDescent="0.25">
      <c r="A16" t="str">
        <f>TEXT(DATE(YEAR($H$1)-65,MONTH($H$1),DAY($H$1)-1),"JJ/mm/AAAA")&amp;".."&amp;TEXT(DATE(YEAR($H$1)-60,MONTH($H$1),DAY($H$1)),"JJ/mm/AAAA")</f>
        <v>29/04/1951..30/04/1956</v>
      </c>
      <c r="B16" s="29" t="s">
        <v>29</v>
      </c>
      <c r="C16" s="36">
        <f>_xll.Assistant.XL.RIK_AC("INF04__;INF04@E=1,S=1,G=0,T=0,P=0:@R=B,S=1080,V={0}:R=C,S=1252,V={1}:R=D,S=1005,V={2}:R=E,S=1007,V={3}:R=F,S=1018,V={4}:R=F,S=1260,V={5}:",C$6,$A16,$F$2,$H$2,$H$1,$C$2)</f>
        <v>0</v>
      </c>
      <c r="D16" s="37">
        <f>_xll.Assistant.XL.RIK_AC("INF04__;INF04@E=1,S=1,G=0,T=0,P=0:@R=B,S=1080,V={0}:R=C,S=1252,V={1}:R=D,S=1005,V={2}:R=E,S=1007,V={3}:R=F,S=1018,V={4}:R=F,S=1260,V={5}:",D$6,$A16,$F$2,$H$2,$H$1,$C$2)</f>
        <v>0</v>
      </c>
      <c r="E16" s="37">
        <f>_xll.Assistant.XL.RIK_AC("INF04__;INF04@E=1,S=1,G=0,T=0,P=0:@R=B,S=1080,V={0}:R=C,S=1252,V={1}:R=D,S=1005,V={2}:R=E,S=1007,V={3}:R=F,S=1018,V={4}:R=F,S=1260,V={5}:",E$6,$A16,$F$2,$H$2,$H$1,$C$2)</f>
        <v>0</v>
      </c>
      <c r="F16" s="37">
        <f>_xll.Assistant.XL.RIK_AC("INF04__;INF04@E=1,S=1,G=0,T=0,P=0:@R=B,S=1080,V={0}:R=C,S=1252,V={1}:R=D,S=1005,V={2}:R=E,S=1007,V={3}:R=F,S=1018,V={4}:R=F,S=1260,V={5}:",F$6,$A16,$F$2,$H$2,$H$1,$C$2)</f>
        <v>1</v>
      </c>
      <c r="G16" s="38">
        <f>_xll.Assistant.XL.RIK_AC("INF04__;INF04@E=1,S=1,G=0,T=0,P=0:@R=B,S=1080,V={0}:R=C,S=1252,V={1}:R=D,S=1005,V={2}:R=E,S=1007,V={3}:R=F,S=1018,V={4}:R=F,S=1260,V={5}:",G$6,$A16,$F$2,$H$2,$H$1,$C$2)</f>
        <v>0</v>
      </c>
      <c r="H16" s="35">
        <f t="shared" si="0"/>
        <v>1</v>
      </c>
      <c r="L16" s="2"/>
    </row>
    <row r="17" spans="1:12" x14ac:dyDescent="0.25">
      <c r="A17" t="str">
        <f>"&lt;"&amp;TEXT(DATE(YEAR($H$1)-65,MONTH($H$1),DAY($H$1)),"JJ/mm/AAAA")</f>
        <v>&lt;30/04/1951</v>
      </c>
      <c r="B17" s="30" t="s">
        <v>31</v>
      </c>
      <c r="C17" s="36">
        <f>_xll.Assistant.XL.RIK_AC("INF04__;INF04@E=1,S=1,G=0,T=0,P=0:@R=B,S=1080,V={0}:R=C,S=1252,V={1}:R=D,S=1005,V={2}:R=E,S=1007,V={3}:R=F,S=1018,V={4}:R=F,S=1260,V={5}:",C$6,$A17,$F$2,$H$2,$H$1,$C$2)</f>
        <v>0</v>
      </c>
      <c r="D17" s="37">
        <f>_xll.Assistant.XL.RIK_AC("INF04__;INF04@E=1,S=1,G=0,T=0,P=0:@R=B,S=1080,V={0}:R=C,S=1252,V={1}:R=D,S=1005,V={2}:R=E,S=1007,V={3}:R=F,S=1018,V={4}:R=F,S=1260,V={5}:",D$6,$A17,$F$2,$H$2,$H$1,$C$2)</f>
        <v>0</v>
      </c>
      <c r="E17" s="37">
        <f>_xll.Assistant.XL.RIK_AC("INF04__;INF04@E=1,S=1,G=0,T=0,P=0:@R=B,S=1080,V={0}:R=C,S=1252,V={1}:R=D,S=1005,V={2}:R=E,S=1007,V={3}:R=F,S=1018,V={4}:R=F,S=1260,V={5}:",E$6,$A17,$F$2,$H$2,$H$1,$C$2)</f>
        <v>0</v>
      </c>
      <c r="F17" s="37">
        <f>_xll.Assistant.XL.RIK_AC("INF04__;INF04@E=1,S=1,G=0,T=0,P=0:@R=B,S=1080,V={0}:R=C,S=1252,V={1}:R=D,S=1005,V={2}:R=E,S=1007,V={3}:R=F,S=1018,V={4}:R=F,S=1260,V={5}:",F$6,$A17,$F$2,$H$2,$H$1,$C$2)</f>
        <v>0</v>
      </c>
      <c r="G17" s="38">
        <f>_xll.Assistant.XL.RIK_AC("INF04__;INF04@E=1,S=1,G=0,T=0,P=0:@R=B,S=1080,V={0}:R=C,S=1252,V={1}:R=D,S=1005,V={2}:R=E,S=1007,V={3}:R=F,S=1018,V={4}:R=F,S=1260,V={5}:",G$6,$A17,$F$2,$H$2,$H$1,$C$2)</f>
        <v>0</v>
      </c>
      <c r="H17" s="35">
        <f t="shared" si="0"/>
        <v>0</v>
      </c>
    </row>
    <row r="18" spans="1:12" ht="16.5" x14ac:dyDescent="0.25">
      <c r="B18" s="39" t="s">
        <v>5</v>
      </c>
      <c r="C18" s="39">
        <f>SUM(C8:C17)</f>
        <v>0</v>
      </c>
      <c r="D18" s="39">
        <f t="shared" ref="D18:H18" si="1">SUM(D8:D17)</f>
        <v>29</v>
      </c>
      <c r="E18" s="39">
        <f t="shared" si="1"/>
        <v>0</v>
      </c>
      <c r="F18" s="39">
        <f t="shared" si="1"/>
        <v>98</v>
      </c>
      <c r="G18" s="39">
        <f t="shared" si="1"/>
        <v>0</v>
      </c>
      <c r="H18" s="39">
        <f t="shared" si="1"/>
        <v>127</v>
      </c>
    </row>
    <row r="19" spans="1:12" ht="9" customHeight="1" x14ac:dyDescent="0.25">
      <c r="I19"/>
    </row>
    <row r="21" spans="1:12" x14ac:dyDescent="0.25">
      <c r="B21" s="25" t="s">
        <v>38</v>
      </c>
      <c r="C21"/>
      <c r="D21"/>
      <c r="E21"/>
      <c r="F21"/>
      <c r="G21"/>
      <c r="H21"/>
    </row>
    <row r="22" spans="1:12" x14ac:dyDescent="0.25">
      <c r="B22"/>
      <c r="C22" s="4"/>
      <c r="D22" s="4"/>
      <c r="E22" s="4"/>
      <c r="F22" s="4"/>
      <c r="G22" s="4"/>
      <c r="H22" s="4"/>
    </row>
    <row r="23" spans="1:12" ht="16.5" x14ac:dyDescent="0.3">
      <c r="B23" s="14"/>
      <c r="C23" s="56" t="s">
        <v>2</v>
      </c>
      <c r="D23" s="57" t="s">
        <v>3</v>
      </c>
      <c r="E23" s="58" t="s">
        <v>40</v>
      </c>
      <c r="I23" s="6"/>
      <c r="J23"/>
      <c r="K23"/>
      <c r="L23"/>
    </row>
    <row r="24" spans="1:12" ht="16.5" x14ac:dyDescent="0.25">
      <c r="A24" s="1" t="str">
        <f>"&gt;"&amp;TEXT(DATE(YEAR($H$1)-25,MONTH($H$1),DAY($H$1)),"JJ/mm/AAAA")</f>
        <v>&gt;30/04/1991</v>
      </c>
      <c r="B24" s="28" t="s">
        <v>8</v>
      </c>
      <c r="C24" s="32">
        <f>_xll.Assistant.XL.RIK_AC("INF04__;INF04@E=1,S=1,G=0,T=0,P=0:@R=B,S=1252,V={0}:R=C,S=1005,V={1}:R=D,S=1007,V={2}:R=E,S=1018,V={3}:R=F,S=1251,V={4}:R=F,S=1260,V={5}:",$A24,$F$2,$H$2,$H$1,C$23,$C$2)</f>
        <v>0</v>
      </c>
      <c r="D24" s="32">
        <f>_xll.Assistant.XL.RIK_AC("INF04__;INF04@E=1,S=1,G=0,T=0,P=0:@R=B,S=1252,V={0}:R=C,S=1005,V={1}:R=D,S=1007,V={2}:R=E,S=1018,V={3}:R=F,S=1251,V={4}:R=F,S=1260,V={5}:",$A24,$F$2,$H$2,$H$1,D$23,$C$2)</f>
        <v>8</v>
      </c>
      <c r="E24" s="33">
        <f t="shared" ref="E24:E33" si="2">SUM(C24:D24)</f>
        <v>8</v>
      </c>
      <c r="I24" s="6"/>
      <c r="J24"/>
      <c r="K24"/>
      <c r="L24"/>
    </row>
    <row r="25" spans="1:12" ht="16.5" x14ac:dyDescent="0.25">
      <c r="A25" t="str">
        <f>TEXT(DATE(YEAR($H$1)-30,MONTH($H$1),DAY($H$1)-1),"JJ/mm/AAAA")&amp;".."&amp;TEXT(DATE(YEAR($H$1)-25,MONTH($H$1),DAY($H$1)),"JJ/mm/AAAA")</f>
        <v>29/04/1986..30/04/1991</v>
      </c>
      <c r="B25" s="29" t="s">
        <v>16</v>
      </c>
      <c r="C25" s="32">
        <f>_xll.Assistant.XL.RIK_AC("INF04__;INF04@E=1,S=1,G=0,T=0,P=0:@R=B,S=1252,V={0}:R=C,S=1005,V={1}:R=D,S=1007,V={2}:R=E,S=1018,V={3}:R=F,S=1251,V={4}:R=F,S=1260,V={5}:",$A25,$F$2,$H$2,$H$1,C$23,$C$2)</f>
        <v>11</v>
      </c>
      <c r="D25" s="32">
        <f>_xll.Assistant.XL.RIK_AC("INF04__;INF04@E=1,S=1,G=0,T=0,P=0:@R=B,S=1252,V={0}:R=C,S=1005,V={1}:R=D,S=1007,V={2}:R=E,S=1018,V={3}:R=F,S=1251,V={4}:R=F,S=1260,V={5}:",$A25,$F$2,$H$2,$H$1,D$23,$C$2)</f>
        <v>37</v>
      </c>
      <c r="E25" s="34">
        <f t="shared" si="2"/>
        <v>48</v>
      </c>
      <c r="I25" s="6"/>
      <c r="J25"/>
      <c r="K25"/>
      <c r="L25"/>
    </row>
    <row r="26" spans="1:12" ht="16.5" x14ac:dyDescent="0.25">
      <c r="A26" t="str">
        <f>TEXT(DATE(YEAR($H$1)-35,MONTH($H$1),DAY($H$1)-1),"JJ/mm/AAAA")&amp;".."&amp;TEXT(DATE(YEAR($H$1)-30,MONTH($H$1),DAY($H$1)),"JJ/mm/AAAA")</f>
        <v>29/04/1981..30/04/1986</v>
      </c>
      <c r="B26" s="29" t="s">
        <v>18</v>
      </c>
      <c r="C26" s="32">
        <f>_xll.Assistant.XL.RIK_AC("INF04__;INF04@E=1,S=1,G=0,T=0,P=0:@R=B,S=1252,V={0}:R=C,S=1005,V={1}:R=D,S=1007,V={2}:R=E,S=1018,V={3}:R=F,S=1251,V={4}:R=F,S=1260,V={5}:",$A26,$F$2,$H$2,$H$1,C$23,$C$2)</f>
        <v>7</v>
      </c>
      <c r="D26" s="32">
        <f>_xll.Assistant.XL.RIK_AC("INF04__;INF04@E=1,S=1,G=0,T=0,P=0:@R=B,S=1252,V={0}:R=C,S=1005,V={1}:R=D,S=1007,V={2}:R=E,S=1018,V={3}:R=F,S=1251,V={4}:R=F,S=1260,V={5}:",$A26,$F$2,$H$2,$H$1,D$23,$C$2)</f>
        <v>16</v>
      </c>
      <c r="E26" s="34">
        <f t="shared" si="2"/>
        <v>23</v>
      </c>
      <c r="I26" s="6"/>
      <c r="J26"/>
      <c r="K26"/>
      <c r="L26"/>
    </row>
    <row r="27" spans="1:12" ht="16.5" x14ac:dyDescent="0.25">
      <c r="A27" t="str">
        <f>TEXT(DATE(YEAR($H$1)-40,MONTH($H$1),DAY($H$1)-1),"JJ/mm/AAAA")&amp;".."&amp;TEXT(DATE(YEAR($H$1)-35,MONTH($H$1),DAY($H$1)),"JJ/mm/AAAA")</f>
        <v>29/04/1976..30/04/1981</v>
      </c>
      <c r="B27" s="30" t="s">
        <v>20</v>
      </c>
      <c r="C27" s="32">
        <f>_xll.Assistant.XL.RIK_AC("INF04__;INF04@E=1,S=1,G=0,T=0,P=0:@R=B,S=1252,V={0}:R=C,S=1005,V={1}:R=D,S=1007,V={2}:R=E,S=1018,V={3}:R=F,S=1251,V={4}:R=F,S=1260,V={5}:",$A27,$F$2,$H$2,$H$1,C$23,$C$2)</f>
        <v>3</v>
      </c>
      <c r="D27" s="32">
        <f>_xll.Assistant.XL.RIK_AC("INF04__;INF04@E=1,S=1,G=0,T=0,P=0:@R=B,S=1252,V={0}:R=C,S=1005,V={1}:R=D,S=1007,V={2}:R=E,S=1018,V={3}:R=F,S=1251,V={4}:R=F,S=1260,V={5}:",$A27,$F$2,$H$2,$H$1,D$23,$C$2)</f>
        <v>8</v>
      </c>
      <c r="E27" s="34">
        <f t="shared" si="2"/>
        <v>11</v>
      </c>
      <c r="I27" s="6"/>
      <c r="J27"/>
      <c r="K27"/>
      <c r="L27"/>
    </row>
    <row r="28" spans="1:12" ht="16.5" x14ac:dyDescent="0.25">
      <c r="A28" t="str">
        <f>TEXT(DATE(YEAR($H$1)-45,MONTH($H$1),DAY($H$1)-1),"JJ/mm/AAAA")&amp;".."&amp;TEXT(DATE(YEAR($H$1)-40,MONTH($H$1),DAY($H$1)),"JJ/mm/AAAA")</f>
        <v>29/04/1971..30/04/1976</v>
      </c>
      <c r="B28" s="29" t="s">
        <v>22</v>
      </c>
      <c r="C28" s="32">
        <f>_xll.Assistant.XL.RIK_AC("INF04__;INF04@E=1,S=1,G=0,T=0,P=0:@R=B,S=1252,V={0}:R=C,S=1005,V={1}:R=D,S=1007,V={2}:R=E,S=1018,V={3}:R=F,S=1251,V={4}:R=F,S=1260,V={5}:",$A28,$F$2,$H$2,$H$1,C$23,$C$2)</f>
        <v>4</v>
      </c>
      <c r="D28" s="32">
        <f>_xll.Assistant.XL.RIK_AC("INF04__;INF04@E=1,S=1,G=0,T=0,P=0:@R=B,S=1252,V={0}:R=C,S=1005,V={1}:R=D,S=1007,V={2}:R=E,S=1018,V={3}:R=F,S=1251,V={4}:R=F,S=1260,V={5}:",$A28,$F$2,$H$2,$H$1,D$23,$C$2)</f>
        <v>6</v>
      </c>
      <c r="E28" s="34">
        <f t="shared" si="2"/>
        <v>10</v>
      </c>
      <c r="I28" s="6"/>
      <c r="J28"/>
      <c r="K28"/>
      <c r="L28"/>
    </row>
    <row r="29" spans="1:12" ht="16.5" x14ac:dyDescent="0.25">
      <c r="A29" t="str">
        <f>TEXT(DATE(YEAR($H$1)-50,MONTH($H$1),DAY($H$1)-1),"JJ/mm/AAAA")&amp;".."&amp;TEXT(DATE(YEAR($H$1)-45,MONTH($H$1),DAY($H$1)),"JJ/mm/AAAA")</f>
        <v>29/04/1966..30/04/1971</v>
      </c>
      <c r="B29" s="29" t="s">
        <v>24</v>
      </c>
      <c r="C29" s="32">
        <f>_xll.Assistant.XL.RIK_AC("INF04__;INF04@E=1,S=1,G=0,T=0,P=0:@R=B,S=1252,V={0}:R=C,S=1005,V={1}:R=D,S=1007,V={2}:R=E,S=1018,V={3}:R=F,S=1251,V={4}:R=F,S=1260,V={5}:",$A29,$F$2,$H$2,$H$1,C$23,$C$2)</f>
        <v>3</v>
      </c>
      <c r="D29" s="32">
        <f>_xll.Assistant.XL.RIK_AC("INF04__;INF04@E=1,S=1,G=0,T=0,P=0:@R=B,S=1252,V={0}:R=C,S=1005,V={1}:R=D,S=1007,V={2}:R=E,S=1018,V={3}:R=F,S=1251,V={4}:R=F,S=1260,V={5}:",$A29,$F$2,$H$2,$H$1,D$23,$C$2)</f>
        <v>7</v>
      </c>
      <c r="E29" s="34">
        <f t="shared" si="2"/>
        <v>10</v>
      </c>
      <c r="I29" s="6"/>
      <c r="J29"/>
      <c r="K29"/>
      <c r="L29"/>
    </row>
    <row r="30" spans="1:12" ht="16.5" x14ac:dyDescent="0.25">
      <c r="A30" t="str">
        <f>TEXT(DATE(YEAR($H$1)-55,MONTH($H$1),DAY($H$1)-1),"JJ/mm/AAAA")&amp;".."&amp;TEXT(DATE(YEAR($H$1)-50,MONTH($H$1),DAY($H$1)),"JJ/mm/AAAA")</f>
        <v>29/04/1961..30/04/1966</v>
      </c>
      <c r="B30" s="30" t="s">
        <v>26</v>
      </c>
      <c r="C30" s="32">
        <f>_xll.Assistant.XL.RIK_AC("INF04__;INF04@E=1,S=1,G=0,T=0,P=0:@R=B,S=1252,V={0}:R=C,S=1005,V={1}:R=D,S=1007,V={2}:R=E,S=1018,V={3}:R=F,S=1251,V={4}:R=F,S=1260,V={5}:",$A30,$F$2,$H$2,$H$1,C$23,$C$2)</f>
        <v>5</v>
      </c>
      <c r="D30" s="32">
        <f>_xll.Assistant.XL.RIK_AC("INF04__;INF04@E=1,S=1,G=0,T=0,P=0:@R=B,S=1252,V={0}:R=C,S=1005,V={1}:R=D,S=1007,V={2}:R=E,S=1018,V={3}:R=F,S=1251,V={4}:R=F,S=1260,V={5}:",$A30,$F$2,$H$2,$H$1,D$23,$C$2)</f>
        <v>4</v>
      </c>
      <c r="E30" s="34">
        <f t="shared" si="2"/>
        <v>9</v>
      </c>
      <c r="I30" s="6"/>
      <c r="J30"/>
      <c r="K30"/>
      <c r="L30"/>
    </row>
    <row r="31" spans="1:12" ht="16.5" x14ac:dyDescent="0.25">
      <c r="A31" t="str">
        <f>TEXT(DATE(YEAR($H$1)-60,MONTH($H$1),DAY($H$1)-1),"JJ/mm/AAAA")&amp;".."&amp;TEXT(DATE(YEAR($H$1)-55,MONTH($H$1),DAY($H$1)),"JJ/mm/AAAA")</f>
        <v>29/04/1956..30/04/1961</v>
      </c>
      <c r="B31" s="29" t="s">
        <v>28</v>
      </c>
      <c r="C31" s="32">
        <f>_xll.Assistant.XL.RIK_AC("INF04__;INF04@E=1,S=1,G=0,T=0,P=0:@R=B,S=1252,V={0}:R=C,S=1005,V={1}:R=D,S=1007,V={2}:R=E,S=1018,V={3}:R=F,S=1251,V={4}:R=F,S=1260,V={5}:",$A31,$F$2,$H$2,$H$1,C$23,$C$2)</f>
        <v>2</v>
      </c>
      <c r="D31" s="32">
        <f>_xll.Assistant.XL.RIK_AC("INF04__;INF04@E=1,S=1,G=0,T=0,P=0:@R=B,S=1252,V={0}:R=C,S=1005,V={1}:R=D,S=1007,V={2}:R=E,S=1018,V={3}:R=F,S=1251,V={4}:R=F,S=1260,V={5}:",$A31,$F$2,$H$2,$H$1,D$23,$C$2)</f>
        <v>5</v>
      </c>
      <c r="E31" s="34">
        <f t="shared" si="2"/>
        <v>7</v>
      </c>
      <c r="G31" s="15"/>
      <c r="I31" s="6"/>
      <c r="J31"/>
      <c r="K31"/>
      <c r="L31"/>
    </row>
    <row r="32" spans="1:12" ht="16.5" x14ac:dyDescent="0.25">
      <c r="A32" t="str">
        <f>TEXT(DATE(YEAR($H$1)-65,MONTH($H$1),DAY($H$1)-1),"JJ/mm/AAAA")&amp;".."&amp;TEXT(DATE(YEAR($H$1)-60,MONTH($H$1),DAY($H$1)),"JJ/mm/AAAA")</f>
        <v>29/04/1951..30/04/1956</v>
      </c>
      <c r="B32" s="29" t="s">
        <v>30</v>
      </c>
      <c r="C32" s="32">
        <f>_xll.Assistant.XL.RIK_AC("INF04__;INF04@E=1,S=1,G=0,T=0,P=0:@R=B,S=1252,V={0}:R=C,S=1005,V={1}:R=D,S=1007,V={2}:R=E,S=1018,V={3}:R=F,S=1251,V={4}:R=F,S=1260,V={5}:",$A32,$F$2,$H$2,$H$1,C$23,$C$2)</f>
        <v>0</v>
      </c>
      <c r="D32" s="32">
        <f>_xll.Assistant.XL.RIK_AC("INF04__;INF04@E=1,S=1,G=0,T=0,P=0:@R=B,S=1252,V={0}:R=C,S=1005,V={1}:R=D,S=1007,V={2}:R=E,S=1018,V={3}:R=F,S=1251,V={4}:R=F,S=1260,V={5}:",$A32,$F$2,$H$2,$H$1,D$23,$C$2)</f>
        <v>1</v>
      </c>
      <c r="E32" s="34">
        <f t="shared" si="2"/>
        <v>1</v>
      </c>
      <c r="I32" s="6"/>
      <c r="J32"/>
      <c r="K32"/>
      <c r="L32"/>
    </row>
    <row r="33" spans="1:12" ht="16.5" x14ac:dyDescent="0.25">
      <c r="A33" t="str">
        <f>"&lt;"&amp;TEXT(DATE(YEAR($H$1)-65,MONTH($H$1),DAY($H$1)),"JJ/mm/AAAA")</f>
        <v>&lt;30/04/1951</v>
      </c>
      <c r="B33" s="31" t="s">
        <v>32</v>
      </c>
      <c r="C33" s="32">
        <f>_xll.Assistant.XL.RIK_AC("INF04__;INF04@E=1,S=1,G=0,T=0,P=0:@R=B,S=1252,V={0}:R=C,S=1005,V={1}:R=D,S=1007,V={2}:R=E,S=1018,V={3}:R=F,S=1251,V={4}:R=F,S=1260,V={5}:",$A33,$F$2,$H$2,$H$1,C$23,$C$2)</f>
        <v>0</v>
      </c>
      <c r="D33" s="32">
        <f>_xll.Assistant.XL.RIK_AC("INF04__;INF04@E=1,S=1,G=0,T=0,P=0:@R=B,S=1252,V={0}:R=C,S=1005,V={1}:R=D,S=1007,V={2}:R=E,S=1018,V={3}:R=F,S=1251,V={4}:R=F,S=1260,V={5}:",$A33,$F$2,$H$2,$H$1,D$23,$C$2)</f>
        <v>0</v>
      </c>
      <c r="E33" s="34">
        <f t="shared" si="2"/>
        <v>0</v>
      </c>
      <c r="I33" s="6"/>
      <c r="J33"/>
      <c r="K33"/>
      <c r="L33"/>
    </row>
    <row r="34" spans="1:12" ht="16.5" x14ac:dyDescent="0.25">
      <c r="B34" s="39" t="s">
        <v>5</v>
      </c>
      <c r="C34" s="39">
        <f>SUM(C24:C33)</f>
        <v>35</v>
      </c>
      <c r="D34" s="39">
        <f t="shared" ref="D34" si="3">SUM(D24:D33)</f>
        <v>92</v>
      </c>
      <c r="E34" s="39">
        <f>SUM(E24:E33)</f>
        <v>127</v>
      </c>
      <c r="I34" s="6"/>
      <c r="J34"/>
      <c r="K34"/>
      <c r="L34"/>
    </row>
  </sheetData>
  <mergeCells count="1">
    <mergeCell ref="C2:D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D5" sqref="D5"/>
    </sheetView>
  </sheetViews>
  <sheetFormatPr baseColWidth="10" defaultRowHeight="15" x14ac:dyDescent="0.25"/>
  <sheetData>
    <row r="1" spans="1:2" x14ac:dyDescent="0.25">
      <c r="A1" t="s">
        <v>119</v>
      </c>
      <c r="B1" t="s">
        <v>120</v>
      </c>
    </row>
    <row r="2" spans="1:2" x14ac:dyDescent="0.25">
      <c r="A2">
        <v>1</v>
      </c>
      <c r="B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workbookViewId="0"/>
  </sheetViews>
  <sheetFormatPr baseColWidth="10" defaultRowHeight="15" x14ac:dyDescent="0.25"/>
  <sheetData>
    <row r="1" spans="1:4" ht="409.5" x14ac:dyDescent="0.25">
      <c r="A1" s="10" t="s">
        <v>89</v>
      </c>
      <c r="B1" s="10" t="s">
        <v>114</v>
      </c>
      <c r="C1" s="10" t="s">
        <v>55</v>
      </c>
      <c r="D1" s="10" t="s">
        <v>59</v>
      </c>
    </row>
    <row r="2" spans="1:4" ht="409.5" x14ac:dyDescent="0.25">
      <c r="A2" s="10" t="s">
        <v>116</v>
      </c>
      <c r="B2" s="10" t="s">
        <v>122</v>
      </c>
      <c r="C2" s="10" t="s">
        <v>56</v>
      </c>
      <c r="D2" s="10" t="s">
        <v>60</v>
      </c>
    </row>
    <row r="3" spans="1:4" ht="409.5" x14ac:dyDescent="0.25">
      <c r="A3" s="10" t="s">
        <v>115</v>
      </c>
      <c r="B3" s="10" t="s">
        <v>123</v>
      </c>
      <c r="C3" s="10" t="s">
        <v>57</v>
      </c>
      <c r="D3" s="10" t="s">
        <v>62</v>
      </c>
    </row>
    <row r="4" spans="1:4" ht="409.5" x14ac:dyDescent="0.25">
      <c r="C4" s="10" t="s">
        <v>58</v>
      </c>
      <c r="D4" s="10" t="s">
        <v>90</v>
      </c>
    </row>
    <row r="5" spans="1:4" ht="409.5" x14ac:dyDescent="0.25">
      <c r="C5" s="10" t="s">
        <v>61</v>
      </c>
      <c r="D5" s="10" t="s">
        <v>124</v>
      </c>
    </row>
    <row r="6" spans="1:4" ht="409.5" x14ac:dyDescent="0.25">
      <c r="C6" s="10" t="s">
        <v>63</v>
      </c>
      <c r="D6" s="10" t="s">
        <v>125</v>
      </c>
    </row>
    <row r="7" spans="1:4" ht="409.5" x14ac:dyDescent="0.25">
      <c r="C7" s="10" t="s">
        <v>117</v>
      </c>
      <c r="D7" s="10" t="s">
        <v>126</v>
      </c>
    </row>
    <row r="8" spans="1:4" ht="409.5" x14ac:dyDescent="0.25">
      <c r="C8" s="10" t="s">
        <v>133</v>
      </c>
      <c r="D8" s="10" t="s">
        <v>127</v>
      </c>
    </row>
    <row r="9" spans="1:4" ht="409.5" x14ac:dyDescent="0.25">
      <c r="C9" s="10" t="s">
        <v>134</v>
      </c>
      <c r="D9" s="10" t="s">
        <v>128</v>
      </c>
    </row>
    <row r="10" spans="1:4" ht="409.5" x14ac:dyDescent="0.25">
      <c r="C10" s="10" t="s">
        <v>135</v>
      </c>
      <c r="D10" s="10" t="s">
        <v>129</v>
      </c>
    </row>
    <row r="11" spans="1:4" ht="409.5" x14ac:dyDescent="0.25">
      <c r="C11" s="10" t="s">
        <v>136</v>
      </c>
      <c r="D11" s="10" t="s">
        <v>130</v>
      </c>
    </row>
    <row r="12" spans="1:4" ht="409.5" x14ac:dyDescent="0.25">
      <c r="C12" s="10" t="s">
        <v>137</v>
      </c>
      <c r="D12" s="10" t="s">
        <v>131</v>
      </c>
    </row>
    <row r="13" spans="1:4" ht="409.5" x14ac:dyDescent="0.25">
      <c r="C13" s="10" t="s">
        <v>138</v>
      </c>
      <c r="D13" s="10" t="s">
        <v>132</v>
      </c>
    </row>
    <row r="14" spans="1:4" ht="409.5" x14ac:dyDescent="0.25">
      <c r="C14" s="10" t="s">
        <v>139</v>
      </c>
    </row>
    <row r="15" spans="1:4" ht="409.5" x14ac:dyDescent="0.25">
      <c r="C15" s="10" t="s">
        <v>140</v>
      </c>
    </row>
    <row r="16" spans="1:4" ht="409.5" x14ac:dyDescent="0.25">
      <c r="C16" s="10" t="s">
        <v>141</v>
      </c>
    </row>
    <row r="17" spans="3:3" ht="409.5" x14ac:dyDescent="0.25">
      <c r="C17" s="10" t="s">
        <v>142</v>
      </c>
    </row>
    <row r="18" spans="3:3" ht="409.5" x14ac:dyDescent="0.25">
      <c r="C18" s="10" t="s">
        <v>143</v>
      </c>
    </row>
    <row r="19" spans="3:3" ht="409.5" x14ac:dyDescent="0.25">
      <c r="C19" s="10" t="s">
        <v>144</v>
      </c>
    </row>
    <row r="20" spans="3:3" ht="409.5" x14ac:dyDescent="0.25">
      <c r="C20" s="10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Tableau de bord</vt:lpstr>
      <vt:lpstr>Rémunération</vt:lpstr>
      <vt:lpstr>Répartition par âge</vt:lpstr>
      <vt:lpstr>Version</vt:lpstr>
      <vt:lpstr>Rémunération!Zone_d_impression</vt:lpstr>
      <vt:lpstr>'Répartition par âge'!Zone_d_impression</vt:lpstr>
      <vt:lpstr>'Tableau de bord'!Zone_d_impression</vt:lpstr>
    </vt:vector>
  </TitlesOfParts>
  <Company>HR Path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Infineo Inside</dc:creator>
  <cp:lastModifiedBy>Elodie CORMAND</cp:lastModifiedBy>
  <cp:lastPrinted>2018-02-09T23:07:45Z</cp:lastPrinted>
  <dcterms:created xsi:type="dcterms:W3CDTF">2016-10-07T07:59:47Z</dcterms:created>
  <dcterms:modified xsi:type="dcterms:W3CDTF">2018-04-25T08:36:35Z</dcterms:modified>
</cp:coreProperties>
</file>